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<sst xmlns="http://schemas.openxmlformats.org/spreadsheetml/2006/main" count="229" uniqueCount="159">
  <si>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</si>
  <si>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</si>
  <si>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</si>
  <si>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</si>
  <si>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</si>
  <si>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</si>
  <si>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</si>
  <si>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</si>
  <si>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</si>
  <si>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</si>
  <si>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</si>
  <si>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</si>
  <si>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</si>
  <si>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</si>
  <si>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</si>
  <si>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</si>
  <si>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</si>
  <si>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</si>
  <si>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</si>
  <si>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</si>
  <si>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</si>
  <si>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</si>
  <si>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</si>
  <si>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</si>
  <si>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</si>
  <si>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</si>
  <si>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</si>
  <si>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</si>
  <si>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</si>
  <si>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</si>
  <si>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</si>
  <si>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</si>
  <si>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</si>
  <si>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</si>
  <si>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</si>
  <si>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</si>
  <si>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</si>
  <si>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</si>
  <si>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</si>
  <si>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</si>
  <si>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</si>
  <si>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</si>
  <si>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</si>
  <si>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</si>
  <si>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</si>
  <si>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</si>
  <si>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</si>
  <si>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</si>
  <si>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</si>
  <si>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</si>
  <si>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</si>
  <si>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</si>
  <si>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</si>
  <si>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</si>
  <si>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</si>
  <si>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</si>
  <si>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</si>
  <si>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</si>
  <si>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</si>
  <si>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</si>
  <si>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</si>
  <si>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</si>
  <si>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</si>
  <si>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</si>
  <si>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</si>
  <si>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</si>
  <si>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</si>
  <si>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</si>
  <si>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</si>
  <si>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</si>
  <si>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</si>
  <si>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</si>
  <si>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</si>
  <si>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</si>
  <si>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</si>
  <si>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</si>
  <si>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</si>
  <si>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</si>
  <si>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</si>
  <si>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</si>
  <si>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</si>
  <si>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</si>
  <si>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</si>
  <si>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</si>
  <si>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</si>
  <si>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</si>
  <si>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</si>
  <si>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</si>
  <si>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</si>
  <si>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</si>
  <si>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</si>
  <si>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</si>
  <si>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</si>
  <si>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</si>
  <si>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</si>
  <si>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</si>
  <si>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</si>
  <si>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</si>
  <si>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</si>
  <si>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</si>
  <si>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</si>
  <si>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</si>
  <si>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</si>
  <si>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</si>
  <si>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</si>
  <si>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</si>
  <si>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</si>
  <si>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</si>
  <si>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>Telephone No.:</t>
  </si>
  <si>
    <t>.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</si>
  <si>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</si>
  <si>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</si>
  <si>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</si>
  <si>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</si>
  <si>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</si>
  <si>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Elodia Salinas</t>
  </si>
  <si>
    <t>505-882-6267</t>
  </si>
  <si>
    <t>X</t>
  </si>
  <si>
    <t>Title VII</t>
  </si>
  <si>
    <t>8601/24209</t>
  </si>
  <si>
    <t>02.3315</t>
  </si>
  <si>
    <t>Other Contracts</t>
  </si>
  <si>
    <t>02.1211</t>
  </si>
  <si>
    <t>Specialist's Salary</t>
  </si>
  <si>
    <t>02.2411</t>
  </si>
  <si>
    <t>Wkrs. Comp. Premium</t>
  </si>
  <si>
    <t>09.3315</t>
  </si>
  <si>
    <t>09.2111</t>
  </si>
  <si>
    <t>ERA</t>
  </si>
  <si>
    <t>09.2311</t>
  </si>
  <si>
    <t>Health/Medical</t>
  </si>
  <si>
    <t>09.2313</t>
  </si>
  <si>
    <t>Dental</t>
  </si>
  <si>
    <t>09.2315</t>
  </si>
  <si>
    <t>Disability</t>
  </si>
  <si>
    <t>April 28, 2005</t>
  </si>
  <si>
    <t>01.5113</t>
  </si>
  <si>
    <t>Employee Travel</t>
  </si>
  <si>
    <t>01.5114</t>
  </si>
  <si>
    <t>Employee Training</t>
  </si>
  <si>
    <t>Other Contract Services</t>
  </si>
  <si>
    <t>02.4118</t>
  </si>
  <si>
    <t>Supplies and Materials</t>
  </si>
  <si>
    <t>02.5113</t>
  </si>
  <si>
    <t>02.5114</t>
  </si>
  <si>
    <t>02.6412</t>
  </si>
  <si>
    <t>Supply Assets</t>
  </si>
  <si>
    <t>2004-2005</t>
  </si>
  <si>
    <t>No</t>
  </si>
  <si>
    <t>Gadsden Independent School District</t>
  </si>
  <si>
    <t>275,000</t>
  </si>
  <si>
    <t>85-6000313</t>
  </si>
  <si>
    <t>NOT REQUIRED</t>
  </si>
  <si>
    <t>Budget Transfer</t>
  </si>
  <si>
    <t>02.1211, 02.2411,</t>
  </si>
  <si>
    <t>09.2111, 09.2311,</t>
  </si>
  <si>
    <t>09.2313, 09.2315,</t>
  </si>
  <si>
    <t>01.5114, 02.4118</t>
  </si>
  <si>
    <t>To cover additional costs for program.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</si>
</sst>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0" fillId="0" borderId="1" xfId="0" applyNumberFormat="1" applyBorder="1" applyAlignment="1" applyProtection="1">
      <alignment horizontal="left"/>
      <protection/>
    </xf>
    <xf numFmtId="37" fontId="0" fillId="0" borderId="1" xfId="0" applyNumberFormat="1" applyBorder="1" applyAlignment="1" applyProtection="1" quotePrefix="1">
      <alignment horizontal="left"/>
      <protection/>
    </xf>
    <xf numFmtId="37" fontId="0" fillId="0" borderId="1" xfId="0" applyNumberFormat="1" applyBorder="1" applyAlignment="1" applyProtection="1" quotePrefix="1">
      <alignment horizontal="right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10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8" t="s">
        <v>151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110</v>
      </c>
      <c r="F7" s="35"/>
      <c r="G7" s="35"/>
      <c r="H7" s="204" t="s">
        <v>117</v>
      </c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144"/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111</v>
      </c>
      <c r="B10" s="35"/>
      <c r="C10" s="35"/>
      <c r="D10" s="35"/>
      <c r="E10" s="35"/>
      <c r="F10" s="35"/>
      <c r="G10" s="35"/>
      <c r="H10" s="47" t="s">
        <v>106</v>
      </c>
      <c r="I10" s="145" t="s">
        <v>118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19</v>
      </c>
      <c r="J12" s="22"/>
      <c r="K12" s="38"/>
      <c r="L12" s="35"/>
    </row>
    <row r="13" spans="1:12" ht="15.75">
      <c r="A13" s="82" t="s">
        <v>20</v>
      </c>
      <c r="B13" s="39" t="s">
        <v>112</v>
      </c>
      <c r="C13" s="83" t="s">
        <v>21</v>
      </c>
      <c r="D13" s="39" t="s">
        <v>113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22</v>
      </c>
      <c r="I14" s="35"/>
      <c r="J14" s="35"/>
      <c r="K14" s="38"/>
      <c r="L14" s="35"/>
    </row>
    <row r="15" spans="1:12" ht="15.75">
      <c r="A15" s="84" t="s">
        <v>23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24</v>
      </c>
      <c r="B16" s="35"/>
      <c r="C16" s="35"/>
      <c r="D16" s="147">
        <v>275000</v>
      </c>
      <c r="E16" s="22"/>
      <c r="F16" s="38"/>
      <c r="G16" s="35"/>
      <c r="H16" s="143"/>
      <c r="I16" s="85" t="s">
        <v>25</v>
      </c>
      <c r="J16" s="86" t="s">
        <v>26</v>
      </c>
      <c r="K16" s="42"/>
      <c r="L16" s="35"/>
    </row>
    <row r="17" spans="1:12" ht="15.75">
      <c r="A17" s="84" t="s">
        <v>27</v>
      </c>
      <c r="B17" s="35"/>
      <c r="C17" s="35"/>
      <c r="D17" s="39"/>
      <c r="E17" s="35"/>
      <c r="F17" s="38"/>
      <c r="G17" s="35"/>
      <c r="H17" s="144"/>
      <c r="I17" s="85" t="s">
        <v>28</v>
      </c>
      <c r="J17" s="35"/>
      <c r="K17" s="38"/>
      <c r="L17" s="35"/>
    </row>
    <row r="18" spans="1:12" ht="15.75">
      <c r="A18" s="73" t="s">
        <v>29</v>
      </c>
      <c r="B18" s="35"/>
      <c r="C18" s="35"/>
      <c r="D18" s="147"/>
      <c r="E18" s="35"/>
      <c r="F18" s="38"/>
      <c r="G18" s="35"/>
      <c r="H18" s="144"/>
      <c r="I18" s="85" t="s">
        <v>30</v>
      </c>
      <c r="J18" s="35"/>
      <c r="K18" s="38"/>
      <c r="L18" s="35"/>
    </row>
    <row r="19" spans="1:12" ht="15.75">
      <c r="A19" s="73" t="s">
        <v>31</v>
      </c>
      <c r="B19" s="35"/>
      <c r="C19" s="35"/>
      <c r="D19" s="148">
        <f>SUM(D15:D18)</f>
        <v>275000</v>
      </c>
      <c r="E19" s="35"/>
      <c r="F19" s="38"/>
      <c r="G19" s="35"/>
      <c r="H19" s="205" t="s">
        <v>117</v>
      </c>
      <c r="I19" s="85" t="s">
        <v>32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107</v>
      </c>
      <c r="B21" s="36"/>
      <c r="C21" s="36"/>
      <c r="D21" s="149">
        <f>D19</f>
        <v>275000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114</v>
      </c>
      <c r="B23" s="146"/>
      <c r="C23" s="146"/>
      <c r="D23" s="150" t="s">
        <v>95</v>
      </c>
      <c r="E23" s="146" t="s">
        <v>115</v>
      </c>
      <c r="F23" s="146"/>
      <c r="G23" s="146"/>
      <c r="H23" s="35"/>
      <c r="I23" s="35" t="s">
        <v>108</v>
      </c>
      <c r="J23" s="199" t="s">
        <v>116</v>
      </c>
      <c r="K23" s="146"/>
      <c r="L23" s="35"/>
    </row>
    <row r="24" spans="1:12" ht="16.5" thickBot="1">
      <c r="A24" s="34"/>
      <c r="B24" s="88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34</v>
      </c>
      <c r="B25" s="90" t="s">
        <v>35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36</v>
      </c>
      <c r="B26" s="69" t="s">
        <v>37</v>
      </c>
      <c r="C26" s="65"/>
      <c r="D26" s="66"/>
      <c r="E26" s="69" t="s">
        <v>38</v>
      </c>
      <c r="F26" s="66"/>
      <c r="G26" s="69" t="s">
        <v>39</v>
      </c>
      <c r="H26" s="65"/>
      <c r="I26" s="69" t="s">
        <v>40</v>
      </c>
      <c r="J26" s="65"/>
      <c r="K26" s="92" t="s">
        <v>41</v>
      </c>
      <c r="L26" s="22"/>
    </row>
    <row r="27" spans="1:12" ht="16.5" thickBot="1">
      <c r="A27" s="93" t="s">
        <v>42</v>
      </c>
      <c r="B27" s="94" t="s">
        <v>43</v>
      </c>
      <c r="C27" s="94" t="s">
        <v>44</v>
      </c>
      <c r="D27" s="95" t="s">
        <v>45</v>
      </c>
      <c r="E27" s="96" t="s">
        <v>46</v>
      </c>
      <c r="F27" s="67"/>
      <c r="G27" s="96" t="s">
        <v>47</v>
      </c>
      <c r="H27" s="68"/>
      <c r="I27" s="96" t="s">
        <v>46</v>
      </c>
      <c r="J27" s="68"/>
      <c r="K27" s="95" t="s">
        <v>48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119</v>
      </c>
      <c r="B29" s="154" t="s">
        <v>120</v>
      </c>
      <c r="C29" s="154"/>
      <c r="D29" s="154" t="s">
        <v>121</v>
      </c>
      <c r="E29" s="160">
        <v>27000</v>
      </c>
      <c r="F29" s="161"/>
      <c r="G29" s="160">
        <v>-500</v>
      </c>
      <c r="H29" s="161"/>
      <c r="I29" s="169">
        <f>E29+G29</f>
        <v>26500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122</v>
      </c>
      <c r="D31" s="154" t="s">
        <v>123</v>
      </c>
      <c r="E31" s="160">
        <v>50653</v>
      </c>
      <c r="F31" s="161"/>
      <c r="G31" s="160">
        <v>500</v>
      </c>
      <c r="H31" s="161"/>
      <c r="I31" s="169">
        <f>E31+G31</f>
        <v>51153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120</v>
      </c>
      <c r="C33" s="154"/>
      <c r="D33" s="154" t="s">
        <v>121</v>
      </c>
      <c r="E33" s="160">
        <v>26500</v>
      </c>
      <c r="F33" s="161"/>
      <c r="G33" s="160">
        <v>-2000</v>
      </c>
      <c r="H33" s="161"/>
      <c r="I33" s="169">
        <f>E33+G33</f>
        <v>24500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124</v>
      </c>
      <c r="D35" s="154" t="s">
        <v>125</v>
      </c>
      <c r="E35" s="160">
        <v>0</v>
      </c>
      <c r="F35" s="161"/>
      <c r="G35" s="160">
        <v>2000</v>
      </c>
      <c r="H35" s="161"/>
      <c r="I35" s="169">
        <f>E35+G35</f>
        <v>2000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/>
      <c r="D37" s="154"/>
      <c r="E37" s="160"/>
      <c r="F37" s="161"/>
      <c r="G37" s="160"/>
      <c r="H37" s="161"/>
      <c r="I37" s="169">
        <f>E37+G37</f>
        <v>0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 t="s">
        <v>126</v>
      </c>
      <c r="C39" s="154"/>
      <c r="D39" s="154" t="s">
        <v>121</v>
      </c>
      <c r="E39" s="160">
        <v>8000</v>
      </c>
      <c r="F39" s="161"/>
      <c r="G39" s="160">
        <v>-60</v>
      </c>
      <c r="H39" s="161"/>
      <c r="I39" s="169">
        <f>E39+G39</f>
        <v>7940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/>
      <c r="C41" s="154" t="s">
        <v>127</v>
      </c>
      <c r="D41" s="154" t="s">
        <v>128</v>
      </c>
      <c r="E41" s="160">
        <v>0</v>
      </c>
      <c r="F41" s="161"/>
      <c r="G41" s="160">
        <v>60</v>
      </c>
      <c r="H41" s="161"/>
      <c r="I41" s="169">
        <f>E41+G41</f>
        <v>60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 t="s">
        <v>126</v>
      </c>
      <c r="C43" s="154"/>
      <c r="D43" s="154" t="s">
        <v>121</v>
      </c>
      <c r="E43" s="160">
        <v>7940</v>
      </c>
      <c r="F43" s="161"/>
      <c r="G43" s="160">
        <v>-60</v>
      </c>
      <c r="H43" s="161"/>
      <c r="I43" s="169">
        <f>E43+G43</f>
        <v>7880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129</v>
      </c>
      <c r="D45" s="154" t="s">
        <v>130</v>
      </c>
      <c r="E45" s="160">
        <v>0</v>
      </c>
      <c r="F45" s="161"/>
      <c r="G45" s="160">
        <v>60</v>
      </c>
      <c r="H45" s="161"/>
      <c r="I45" s="169">
        <f>E45+G45</f>
        <v>60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 t="s">
        <v>126</v>
      </c>
      <c r="C47" s="154"/>
      <c r="D47" s="154" t="s">
        <v>121</v>
      </c>
      <c r="E47" s="160">
        <v>7880</v>
      </c>
      <c r="F47" s="161"/>
      <c r="G47" s="160">
        <v>-60</v>
      </c>
      <c r="H47" s="161"/>
      <c r="I47" s="169">
        <f>E47+G47</f>
        <v>7820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131</v>
      </c>
      <c r="D49" s="154" t="s">
        <v>132</v>
      </c>
      <c r="E49" s="160">
        <v>0</v>
      </c>
      <c r="F49" s="161"/>
      <c r="G49" s="160">
        <v>10</v>
      </c>
      <c r="H49" s="161"/>
      <c r="I49" s="169">
        <f>E49+G49</f>
        <v>10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 t="s">
        <v>126</v>
      </c>
      <c r="C51" s="154"/>
      <c r="D51" s="154" t="s">
        <v>121</v>
      </c>
      <c r="E51" s="160">
        <v>7820</v>
      </c>
      <c r="F51" s="161"/>
      <c r="G51" s="160">
        <v>-5</v>
      </c>
      <c r="H51" s="161"/>
      <c r="I51" s="169">
        <f>E51+G51</f>
        <v>7815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133</v>
      </c>
      <c r="D53" s="154" t="s">
        <v>134</v>
      </c>
      <c r="E53" s="160">
        <v>0</v>
      </c>
      <c r="F53" s="161"/>
      <c r="G53" s="160">
        <v>5</v>
      </c>
      <c r="H53" s="161"/>
      <c r="I53" s="169">
        <f>E53+G53</f>
        <v>5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/>
      <c r="D55" s="157"/>
      <c r="E55" s="163"/>
      <c r="F55" s="164"/>
      <c r="G55" s="163"/>
      <c r="H55" s="164"/>
      <c r="I55" s="172">
        <f>E55+G55</f>
        <v>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49</v>
      </c>
      <c r="F57" s="168"/>
      <c r="G57" s="169">
        <v>0</v>
      </c>
      <c r="H57" s="161"/>
      <c r="I57" s="35"/>
      <c r="J57" s="101" t="s">
        <v>50</v>
      </c>
      <c r="K57" s="102">
        <f>SUM(K29:K55)</f>
        <v>0</v>
      </c>
      <c r="L57" s="35"/>
    </row>
    <row r="58" spans="1:12" ht="15.75">
      <c r="A58" s="77" t="s">
        <v>51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52</v>
      </c>
      <c r="B59" s="36"/>
      <c r="C59" s="36"/>
      <c r="D59" s="36"/>
      <c r="E59" s="167" t="s">
        <v>53</v>
      </c>
      <c r="F59" s="168"/>
      <c r="G59" s="160"/>
      <c r="H59" s="161"/>
      <c r="I59" s="35"/>
      <c r="J59" s="35"/>
      <c r="K59" s="35"/>
      <c r="L59" s="35"/>
    </row>
    <row r="60" spans="1:12" ht="15.75">
      <c r="A60" s="77" t="s">
        <v>54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135</v>
      </c>
      <c r="B61" s="35" t="s">
        <v>109</v>
      </c>
      <c r="C61" s="35"/>
      <c r="D61" s="35"/>
      <c r="E61" s="170" t="s">
        <v>55</v>
      </c>
      <c r="F61" s="171"/>
      <c r="G61" s="172">
        <v>0</v>
      </c>
      <c r="H61" s="164"/>
      <c r="I61" s="35"/>
      <c r="J61" s="35"/>
      <c r="K61" s="35"/>
      <c r="L61" s="35"/>
    </row>
    <row r="62" spans="1:12" ht="15.75">
      <c r="A62" s="77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57</v>
      </c>
      <c r="B65" s="35"/>
      <c r="C65" s="103" t="s">
        <v>58</v>
      </c>
      <c r="D65" s="36"/>
      <c r="E65" s="35"/>
      <c r="F65" s="35"/>
      <c r="G65" s="103" t="s">
        <v>57</v>
      </c>
      <c r="H65" s="35"/>
      <c r="I65" s="104" t="s">
        <v>58</v>
      </c>
      <c r="J65" s="35"/>
      <c r="K65" s="35"/>
      <c r="L65" s="35"/>
    </row>
    <row r="66" spans="1:12" ht="15.75">
      <c r="A66" s="174"/>
      <c r="B66" s="35"/>
      <c r="C66" s="97" t="s">
        <v>153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 t="s">
        <v>154</v>
      </c>
      <c r="B67" s="35"/>
      <c r="C67" s="97" t="s">
        <v>158</v>
      </c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 t="s">
        <v>155</v>
      </c>
      <c r="B68" s="35"/>
      <c r="C68" s="97" t="s">
        <v>158</v>
      </c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 t="s">
        <v>156</v>
      </c>
      <c r="B69" s="35"/>
      <c r="C69" s="97" t="s">
        <v>158</v>
      </c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 t="s">
        <v>157</v>
      </c>
      <c r="B70" s="35"/>
      <c r="C70" s="97" t="s">
        <v>158</v>
      </c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59</v>
      </c>
      <c r="B73" s="57"/>
      <c r="C73" s="57"/>
      <c r="D73" s="58"/>
      <c r="E73" s="35"/>
      <c r="F73" s="35"/>
      <c r="G73" s="105" t="s">
        <v>60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 t="s">
        <v>152</v>
      </c>
      <c r="J75" s="35"/>
      <c r="K75" s="38"/>
      <c r="L75" s="35"/>
    </row>
    <row r="76" spans="1:12" ht="15.75">
      <c r="A76" s="106" t="s">
        <v>61</v>
      </c>
      <c r="B76" s="59"/>
      <c r="C76" s="59"/>
      <c r="D76" s="107" t="s">
        <v>62</v>
      </c>
      <c r="E76" s="108" t="s">
        <v>63</v>
      </c>
      <c r="F76" s="60"/>
      <c r="G76" s="106" t="s">
        <v>64</v>
      </c>
      <c r="H76" s="59"/>
      <c r="I76" s="59"/>
      <c r="J76" s="59"/>
      <c r="K76" s="109" t="s">
        <v>65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 t="s">
        <v>152</v>
      </c>
      <c r="J78" s="35"/>
      <c r="K78" s="38"/>
      <c r="L78" s="35"/>
    </row>
    <row r="79" spans="1:12" ht="15.75">
      <c r="A79" s="110" t="s">
        <v>66</v>
      </c>
      <c r="B79" s="61"/>
      <c r="C79" s="61"/>
      <c r="D79" s="111" t="s">
        <v>62</v>
      </c>
      <c r="E79" s="45"/>
      <c r="F79" s="45"/>
      <c r="G79" s="110" t="s">
        <v>67</v>
      </c>
      <c r="H79" s="61"/>
      <c r="I79" s="61"/>
      <c r="J79" s="61"/>
      <c r="K79" s="112" t="s">
        <v>65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68</v>
      </c>
      <c r="B81" s="35"/>
      <c r="C81" s="35"/>
      <c r="D81" s="35"/>
      <c r="E81" s="35"/>
      <c r="F81" s="35"/>
      <c r="G81" s="35"/>
      <c r="H81" s="35"/>
      <c r="I81" s="78" t="s">
        <v>69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70</v>
      </c>
    </row>
    <row r="86" spans="3:11" ht="15.75">
      <c r="C86" s="115" t="s">
        <v>71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72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74</v>
      </c>
      <c r="C89" s="115" t="s">
        <v>6</v>
      </c>
      <c r="D89" s="5"/>
      <c r="E89" s="5"/>
      <c r="F89" s="5"/>
      <c r="G89" s="5"/>
      <c r="H89" s="116" t="s">
        <v>73</v>
      </c>
      <c r="I89" s="13"/>
      <c r="J89" s="117" t="str">
        <f>I3</f>
        <v>85-6000313</v>
      </c>
      <c r="K89" s="8"/>
    </row>
    <row r="90" spans="1:11" ht="15.75">
      <c r="A90" s="118" t="s">
        <v>75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77</v>
      </c>
      <c r="D91" s="5"/>
      <c r="E91" s="5"/>
      <c r="F91" s="5"/>
      <c r="G91" s="5"/>
      <c r="H91" s="175"/>
      <c r="I91" s="77" t="s">
        <v>76</v>
      </c>
      <c r="K91" s="6"/>
    </row>
    <row r="92" spans="1:11" ht="15.75">
      <c r="A92" s="118" t="s">
        <v>79</v>
      </c>
      <c r="C92" s="115" t="s">
        <v>14</v>
      </c>
      <c r="D92" s="5"/>
      <c r="E92" s="5"/>
      <c r="F92" s="5"/>
      <c r="G92" s="5"/>
      <c r="H92" s="15"/>
      <c r="I92" s="77" t="s">
        <v>78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147</v>
      </c>
      <c r="H94" s="206" t="str">
        <f>$H$7</f>
        <v>X</v>
      </c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81</v>
      </c>
      <c r="E96" s="117" t="s">
        <v>148</v>
      </c>
      <c r="H96" s="175"/>
      <c r="I96" s="77" t="s">
        <v>80</v>
      </c>
      <c r="J96" s="121" t="s">
        <v>118</v>
      </c>
      <c r="K96" s="8"/>
    </row>
    <row r="97" spans="1:11" ht="15.75">
      <c r="A97" s="122" t="s">
        <v>83</v>
      </c>
      <c r="B97" s="33"/>
      <c r="C97" s="33"/>
      <c r="D97" s="33"/>
      <c r="H97" s="15"/>
      <c r="J97" s="2" t="s">
        <v>82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20</v>
      </c>
      <c r="B99" s="117" t="s">
        <v>112</v>
      </c>
      <c r="C99" s="123" t="s">
        <v>21</v>
      </c>
      <c r="D99" s="117" t="s">
        <v>113</v>
      </c>
      <c r="F99" s="6"/>
      <c r="H99" s="15"/>
      <c r="K99" s="6"/>
    </row>
    <row r="100" spans="1:11" ht="15.75">
      <c r="A100" s="11"/>
      <c r="F100" s="6"/>
      <c r="H100" s="124" t="s">
        <v>84</v>
      </c>
      <c r="I100" s="176" t="str">
        <f>J96</f>
        <v>Title VII</v>
      </c>
      <c r="J100" s="177"/>
      <c r="K100" s="178"/>
    </row>
    <row r="101" spans="1:11" ht="15.75">
      <c r="A101" s="82" t="s">
        <v>85</v>
      </c>
      <c r="D101" s="117"/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19</v>
      </c>
      <c r="J102" s="22"/>
      <c r="K102" s="6"/>
    </row>
    <row r="103" spans="1:11" ht="15.75">
      <c r="A103" s="82" t="s">
        <v>86</v>
      </c>
      <c r="D103" s="203" t="s">
        <v>150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88</v>
      </c>
      <c r="D105" s="117">
        <f>$D$19</f>
        <v>275000</v>
      </c>
      <c r="F105" s="6"/>
      <c r="H105" s="125" t="s">
        <v>87</v>
      </c>
      <c r="K105" s="6"/>
    </row>
    <row r="106" spans="1:11" ht="15.75">
      <c r="A106" s="27"/>
      <c r="F106" s="6"/>
      <c r="H106" s="175"/>
      <c r="I106" s="1" t="s">
        <v>89</v>
      </c>
      <c r="J106" s="86" t="s">
        <v>26</v>
      </c>
      <c r="K106" s="9"/>
    </row>
    <row r="107" spans="1:11" ht="15.75">
      <c r="A107" s="119" t="s">
        <v>91</v>
      </c>
      <c r="B107" s="5"/>
      <c r="C107" s="5"/>
      <c r="D107" s="126">
        <f>$D$21</f>
        <v>275000</v>
      </c>
      <c r="F107" s="6"/>
      <c r="H107" s="179"/>
      <c r="I107" s="1" t="s">
        <v>90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92</v>
      </c>
      <c r="K108" s="6"/>
    </row>
    <row r="109" spans="8:11" ht="15.75">
      <c r="H109" s="207" t="str">
        <f>$H$19</f>
        <v>X</v>
      </c>
      <c r="I109" s="1" t="s">
        <v>93</v>
      </c>
      <c r="K109" s="6"/>
    </row>
    <row r="110" spans="1:11" ht="15.75">
      <c r="A110" s="114" t="s">
        <v>94</v>
      </c>
      <c r="B110" s="201" t="s">
        <v>149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95</v>
      </c>
      <c r="B112" s="201" t="s">
        <v>115</v>
      </c>
      <c r="C112" s="13"/>
      <c r="D112" s="13"/>
      <c r="E112" s="114" t="s">
        <v>96</v>
      </c>
      <c r="F112" s="202" t="s">
        <v>116</v>
      </c>
      <c r="G112" s="13"/>
    </row>
    <row r="114" spans="1:4" ht="15.75">
      <c r="A114" s="81" t="s">
        <v>97</v>
      </c>
      <c r="B114" s="5"/>
      <c r="C114" s="5"/>
      <c r="D114" s="117">
        <v>275000</v>
      </c>
    </row>
    <row r="116" spans="1:11" ht="16.5" thickBot="1">
      <c r="A116" s="81" t="s">
        <v>70</v>
      </c>
      <c r="B116" s="88" t="s">
        <v>33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34</v>
      </c>
      <c r="B117" s="128" t="s">
        <v>35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36</v>
      </c>
      <c r="B118" s="88" t="s">
        <v>37</v>
      </c>
      <c r="C118" s="31"/>
      <c r="D118" s="25"/>
      <c r="E118" s="88" t="s">
        <v>38</v>
      </c>
      <c r="F118" s="25"/>
      <c r="G118" s="88" t="s">
        <v>39</v>
      </c>
      <c r="H118" s="31"/>
      <c r="I118" s="88" t="s">
        <v>40</v>
      </c>
      <c r="J118" s="31"/>
      <c r="K118" s="129" t="s">
        <v>41</v>
      </c>
    </row>
    <row r="119" spans="1:11" ht="16.5" thickBot="1">
      <c r="A119" s="133" t="s">
        <v>42</v>
      </c>
      <c r="B119" s="134" t="s">
        <v>43</v>
      </c>
      <c r="C119" s="134" t="s">
        <v>44</v>
      </c>
      <c r="D119" s="132" t="s">
        <v>45</v>
      </c>
      <c r="E119" s="131" t="s">
        <v>46</v>
      </c>
      <c r="F119" s="26"/>
      <c r="G119" s="131" t="s">
        <v>47</v>
      </c>
      <c r="H119" s="32"/>
      <c r="I119" s="131" t="s">
        <v>46</v>
      </c>
      <c r="J119" s="32"/>
      <c r="K119" s="132" t="s">
        <v>48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119</v>
      </c>
      <c r="B121" s="183" t="s">
        <v>136</v>
      </c>
      <c r="C121" s="183"/>
      <c r="D121" s="136" t="s">
        <v>137</v>
      </c>
      <c r="E121" s="189">
        <v>9000</v>
      </c>
      <c r="F121" s="190"/>
      <c r="G121" s="189">
        <v>-3000</v>
      </c>
      <c r="H121" s="190"/>
      <c r="I121" s="191">
        <f>E121+G121</f>
        <v>6000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138</v>
      </c>
      <c r="D123" s="136" t="s">
        <v>139</v>
      </c>
      <c r="E123" s="189">
        <v>12000</v>
      </c>
      <c r="F123" s="190"/>
      <c r="G123" s="189">
        <v>3000</v>
      </c>
      <c r="H123" s="190"/>
      <c r="I123" s="191">
        <f>E123+G123</f>
        <v>15000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/>
      <c r="D125" s="136"/>
      <c r="E125" s="189"/>
      <c r="F125" s="190"/>
      <c r="G125" s="189"/>
      <c r="H125" s="190"/>
      <c r="I125" s="191">
        <f>E125+G125</f>
        <v>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 t="s">
        <v>120</v>
      </c>
      <c r="C127" s="183"/>
      <c r="D127" s="136" t="s">
        <v>140</v>
      </c>
      <c r="E127" s="189">
        <v>24500</v>
      </c>
      <c r="F127" s="190"/>
      <c r="G127" s="189">
        <v>-4911</v>
      </c>
      <c r="H127" s="190"/>
      <c r="I127" s="191">
        <f>E127+G127</f>
        <v>19589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 t="s">
        <v>141</v>
      </c>
      <c r="D129" s="136" t="s">
        <v>142</v>
      </c>
      <c r="E129" s="189">
        <v>6000</v>
      </c>
      <c r="F129" s="190"/>
      <c r="G129" s="189">
        <v>4911</v>
      </c>
      <c r="H129" s="190"/>
      <c r="I129" s="191">
        <f>E129+G129</f>
        <v>10911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 t="s">
        <v>143</v>
      </c>
      <c r="C131" s="183"/>
      <c r="D131" s="136" t="s">
        <v>137</v>
      </c>
      <c r="E131" s="189">
        <v>6407</v>
      </c>
      <c r="F131" s="190"/>
      <c r="G131" s="189">
        <v>-2000</v>
      </c>
      <c r="H131" s="190"/>
      <c r="I131" s="191">
        <f>E131+G131</f>
        <v>4407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 t="s">
        <v>141</v>
      </c>
      <c r="D133" s="136" t="s">
        <v>142</v>
      </c>
      <c r="E133" s="189">
        <v>10911</v>
      </c>
      <c r="F133" s="190"/>
      <c r="G133" s="189">
        <v>2000</v>
      </c>
      <c r="H133" s="190"/>
      <c r="I133" s="191">
        <f>E133+G133</f>
        <v>12911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 t="s">
        <v>144</v>
      </c>
      <c r="C135" s="183"/>
      <c r="D135" s="136" t="s">
        <v>139</v>
      </c>
      <c r="E135" s="189">
        <v>7797</v>
      </c>
      <c r="F135" s="190"/>
      <c r="G135" s="189">
        <v>-2984</v>
      </c>
      <c r="H135" s="190"/>
      <c r="I135" s="191">
        <f>E135+G135</f>
        <v>4813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 t="s">
        <v>141</v>
      </c>
      <c r="D137" s="136" t="s">
        <v>142</v>
      </c>
      <c r="E137" s="189">
        <v>12911</v>
      </c>
      <c r="F137" s="190"/>
      <c r="G137" s="189">
        <v>2984</v>
      </c>
      <c r="H137" s="190"/>
      <c r="I137" s="191">
        <f>E137+G137</f>
        <v>15895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 t="s">
        <v>145</v>
      </c>
      <c r="C139" s="183"/>
      <c r="D139" s="136" t="s">
        <v>146</v>
      </c>
      <c r="E139" s="189">
        <v>600</v>
      </c>
      <c r="F139" s="190"/>
      <c r="G139" s="189">
        <v>-82</v>
      </c>
      <c r="H139" s="190"/>
      <c r="I139" s="191">
        <f>E139+G139</f>
        <v>518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 t="s">
        <v>141</v>
      </c>
      <c r="D141" s="136" t="s">
        <v>142</v>
      </c>
      <c r="E141" s="189">
        <v>15895</v>
      </c>
      <c r="F141" s="190"/>
      <c r="G141" s="189">
        <v>82</v>
      </c>
      <c r="H141" s="190"/>
      <c r="I141" s="191">
        <f>E141+G141</f>
        <v>15977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98</v>
      </c>
      <c r="K164" s="16"/>
      <c r="M164" s="3"/>
    </row>
    <row r="165" spans="5:11" ht="16.5" thickBot="1">
      <c r="E165" s="170" t="s">
        <v>99</v>
      </c>
      <c r="F165" s="197"/>
      <c r="G165" s="195">
        <f>SUM(G121:G163)</f>
        <v>0</v>
      </c>
      <c r="H165" s="194"/>
      <c r="I165" s="187"/>
      <c r="J165" s="101" t="s">
        <v>50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100</v>
      </c>
      <c r="K166" s="16"/>
    </row>
    <row r="167" spans="5:11" ht="16.5" thickBot="1">
      <c r="E167" s="170" t="s">
        <v>101</v>
      </c>
      <c r="F167" s="197"/>
      <c r="G167" s="195">
        <f>G61+G165</f>
        <v>0</v>
      </c>
      <c r="H167" s="194"/>
      <c r="I167" s="187"/>
      <c r="J167" s="101" t="s">
        <v>50</v>
      </c>
      <c r="K167" s="141">
        <f>K57+K165</f>
        <v>0</v>
      </c>
    </row>
    <row r="171" spans="1:11" ht="15.75">
      <c r="A171" s="10"/>
      <c r="D171" s="114" t="s">
        <v>102</v>
      </c>
      <c r="E171" s="13"/>
      <c r="G171" s="114" t="s">
        <v>103</v>
      </c>
      <c r="I171" s="13"/>
      <c r="J171" s="120" t="s">
        <v>65</v>
      </c>
      <c r="K171" s="13"/>
    </row>
    <row r="173" spans="1:10" ht="15.75">
      <c r="A173" s="115" t="s">
        <v>105</v>
      </c>
      <c r="B173" s="5"/>
      <c r="I173" s="120" t="s">
        <v>104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2005-04-20T01:14:05Z</cp:lastPrinted>
  <dcterms:created xsi:type="dcterms:W3CDTF">2003-11-20T18:30:41Z</dcterms:created>
  <dcterms:modified xsi:type="dcterms:W3CDTF">2005-04-20T15:05:03Z</dcterms:modified>
  <cp:category/>
  <cp:version/>
  <cp:contentType/>
  <cp:contentStatus/>
</cp:coreProperties>
</file>