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68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<sst xmlns="http://schemas.openxmlformats.org/spreadsheetml/2006/main" count="392" uniqueCount="38">
  <si>
    <t>Child's Name</t>
  </si>
  <si>
    <t>Month &amp; Year</t>
  </si>
  <si>
    <t>Amount</t>
  </si>
  <si>
    <t>Infants</t>
  </si>
  <si>
    <t>Toddlers</t>
  </si>
  <si>
    <t>Yg. Preschool</t>
  </si>
  <si>
    <t>Preschool</t>
  </si>
  <si>
    <t>School-Age</t>
  </si>
  <si>
    <t>Family Status</t>
  </si>
  <si>
    <t>Copay</t>
  </si>
  <si>
    <t xml:space="preserve">CYFD </t>
  </si>
  <si>
    <t>subsidize</t>
  </si>
  <si>
    <t>gisd</t>
  </si>
  <si>
    <t>deduction</t>
  </si>
  <si>
    <t>gisd/subsidize</t>
  </si>
  <si>
    <t>TOTAL</t>
  </si>
  <si>
    <t>Enrollment</t>
  </si>
  <si>
    <t>FT</t>
  </si>
  <si>
    <t>PT</t>
  </si>
  <si>
    <t>August1-31/2004</t>
  </si>
  <si>
    <t>DA</t>
  </si>
  <si>
    <t>non-subsidized</t>
  </si>
  <si>
    <t>subsidized-no co pay</t>
  </si>
  <si>
    <t>subsidized w/co pay</t>
  </si>
  <si>
    <t>Infant</t>
  </si>
  <si>
    <t>School Age</t>
  </si>
  <si>
    <t>Toddler</t>
  </si>
  <si>
    <t>Pre-School</t>
  </si>
  <si>
    <t>Revenue</t>
  </si>
  <si>
    <t>Estim Yearly</t>
  </si>
  <si>
    <t>Cost/Child</t>
  </si>
  <si>
    <t>Difference</t>
  </si>
  <si>
    <t>FT/9 months</t>
  </si>
  <si>
    <t>Monthly</t>
  </si>
  <si>
    <t>PT/9months</t>
  </si>
  <si>
    <t>PT/12 months</t>
  </si>
  <si>
    <t>FT/12 months</t>
  </si>
  <si>
    <t>GRAND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</si>
</sst>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2" customWidth="1"/>
    <col min="2" max="2" width="15.421875" style="5" customWidth="1"/>
    <col min="3" max="3" width="9.140625" style="12" customWidth="1"/>
    <col min="4" max="4" width="10.8515625" style="12" customWidth="1"/>
    <col min="5" max="5" width="9.7109375" style="14" customWidth="1"/>
    <col min="6" max="6" width="10.7109375" style="16" customWidth="1"/>
    <col min="7" max="7" width="10.28125" style="2" customWidth="1"/>
    <col min="8" max="16384" width="12.140625" style="2" customWidth="1"/>
  </cols>
  <sheetData>
    <row r="1" spans="1:7" ht="11.25">
      <c r="A1" s="3" t="s">
        <v>0</v>
      </c>
      <c r="B1" s="10" t="s">
        <v>8</v>
      </c>
      <c r="C1" s="13" t="s">
        <v>33</v>
      </c>
      <c r="D1" s="13" t="s">
        <v>29</v>
      </c>
      <c r="E1" s="13" t="s">
        <v>30</v>
      </c>
      <c r="F1" s="10" t="s">
        <v>31</v>
      </c>
      <c r="G1" s="3" t="s">
        <v>16</v>
      </c>
    </row>
    <row r="2" spans="1:6" ht="11.25">
      <c r="A2" s="10" t="s">
        <v>24</v>
      </c>
      <c r="B2" s="10"/>
      <c r="C2" s="13" t="s">
        <v>28</v>
      </c>
      <c r="D2" s="13" t="s">
        <v>28</v>
      </c>
      <c r="E2" s="13"/>
      <c r="F2" s="10"/>
    </row>
    <row r="3" spans="1:7" ht="11.25">
      <c r="A3" s="17">
        <v>1</v>
      </c>
      <c r="B3" s="5" t="s">
        <v>21</v>
      </c>
      <c r="C3" s="12">
        <v>270</v>
      </c>
      <c r="D3" s="12">
        <v>2430</v>
      </c>
      <c r="E3" s="14">
        <v>4510.51</v>
      </c>
      <c r="F3" s="15">
        <f>SUM(D3-E3)</f>
        <v>-2080.51</v>
      </c>
      <c r="G3" s="5" t="s">
        <v>32</v>
      </c>
    </row>
    <row r="4" spans="1:7" ht="11.25">
      <c r="A4" s="17"/>
      <c r="D4" s="9">
        <f>SUM(D3)</f>
        <v>2430</v>
      </c>
      <c r="E4" s="15">
        <f>SUM(E3)</f>
        <v>4510.51</v>
      </c>
      <c r="F4" s="15">
        <f>SUM(D4-E4)</f>
        <v>-2080.51</v>
      </c>
      <c r="G4" s="5"/>
    </row>
    <row r="5" spans="1:7" ht="11.25">
      <c r="A5" s="10" t="s">
        <v>26</v>
      </c>
      <c r="C5" s="11"/>
      <c r="D5" s="11"/>
      <c r="G5" s="5"/>
    </row>
    <row r="6" spans="1:7" ht="11.25">
      <c r="A6" s="17">
        <v>1</v>
      </c>
      <c r="B6" s="5" t="s">
        <v>21</v>
      </c>
      <c r="C6" s="12">
        <v>280</v>
      </c>
      <c r="D6" s="12">
        <v>2520</v>
      </c>
      <c r="E6" s="14">
        <v>3457.08</v>
      </c>
      <c r="F6" s="15">
        <f>SUM(D6-E6)</f>
        <v>-937.0799999999999</v>
      </c>
      <c r="G6" s="5" t="s">
        <v>34</v>
      </c>
    </row>
    <row r="7" spans="1:7" ht="11.25">
      <c r="A7" s="17">
        <v>2</v>
      </c>
      <c r="B7" s="5" t="s">
        <v>21</v>
      </c>
      <c r="C7" s="12">
        <v>174.6</v>
      </c>
      <c r="D7" s="12">
        <v>2095.2</v>
      </c>
      <c r="E7" s="14">
        <v>3457.08</v>
      </c>
      <c r="F7" s="15">
        <f>SUM(D7-E7)</f>
        <v>-1361.88</v>
      </c>
      <c r="G7" s="5" t="s">
        <v>35</v>
      </c>
    </row>
    <row r="8" spans="1:7" ht="11.25">
      <c r="A8" s="17">
        <v>3</v>
      </c>
      <c r="B8" s="5" t="s">
        <v>23</v>
      </c>
      <c r="C8" s="12">
        <v>174.6</v>
      </c>
      <c r="D8" s="12">
        <v>2095.2</v>
      </c>
      <c r="E8" s="14">
        <v>3457.08</v>
      </c>
      <c r="F8" s="15">
        <f>SUM(D8-E8)</f>
        <v>-1361.88</v>
      </c>
      <c r="G8" s="5" t="s">
        <v>36</v>
      </c>
    </row>
    <row r="9" spans="1:7" ht="11.25">
      <c r="A9" s="17"/>
      <c r="D9" s="9">
        <f>SUM(D6:D8)</f>
        <v>6710.4</v>
      </c>
      <c r="E9" s="15">
        <f>SUM(E6:E8)</f>
        <v>10371.24</v>
      </c>
      <c r="F9" s="15">
        <f>SUM(D9-E9)</f>
        <v>-3660.84</v>
      </c>
      <c r="G9" s="5"/>
    </row>
    <row r="10" spans="1:7" ht="11.25">
      <c r="A10" s="10" t="s">
        <v>27</v>
      </c>
      <c r="C10" s="11"/>
      <c r="D10" s="11"/>
      <c r="G10" s="5"/>
    </row>
    <row r="11" spans="1:7" ht="11.25">
      <c r="A11" s="17">
        <v>1</v>
      </c>
      <c r="B11" s="5" t="s">
        <v>21</v>
      </c>
      <c r="C11" s="12">
        <v>252</v>
      </c>
      <c r="D11" s="12">
        <v>3024</v>
      </c>
      <c r="E11" s="14">
        <v>3105.93</v>
      </c>
      <c r="F11" s="15">
        <f aca="true" t="shared" si="0" ref="F11:F26">SUM(D11-E11)</f>
        <v>-81.92999999999984</v>
      </c>
      <c r="G11" s="5" t="s">
        <v>36</v>
      </c>
    </row>
    <row r="12" spans="1:7" ht="11.25">
      <c r="A12" s="17">
        <v>2</v>
      </c>
      <c r="B12" s="5" t="s">
        <v>21</v>
      </c>
      <c r="C12" s="12">
        <v>189</v>
      </c>
      <c r="D12" s="12">
        <v>2268</v>
      </c>
      <c r="E12" s="14">
        <v>3105.93</v>
      </c>
      <c r="F12" s="15">
        <f t="shared" si="0"/>
        <v>-837.9299999999998</v>
      </c>
      <c r="G12" s="5" t="s">
        <v>36</v>
      </c>
    </row>
    <row r="13" spans="1:7" ht="11.25">
      <c r="A13" s="17">
        <v>3</v>
      </c>
      <c r="B13" s="5" t="s">
        <v>21</v>
      </c>
      <c r="C13" s="12">
        <v>252</v>
      </c>
      <c r="D13" s="12">
        <v>3024</v>
      </c>
      <c r="E13" s="14">
        <v>3105.93</v>
      </c>
      <c r="F13" s="15">
        <f t="shared" si="0"/>
        <v>-81.92999999999984</v>
      </c>
      <c r="G13" s="5" t="s">
        <v>32</v>
      </c>
    </row>
    <row r="14" spans="1:7" ht="11.25">
      <c r="A14" s="17">
        <v>4</v>
      </c>
      <c r="B14" s="5" t="s">
        <v>22</v>
      </c>
      <c r="C14" s="12">
        <v>246</v>
      </c>
      <c r="D14" s="12">
        <v>2214</v>
      </c>
      <c r="E14" s="14">
        <v>3105.93</v>
      </c>
      <c r="F14" s="15">
        <f t="shared" si="0"/>
        <v>-891.9299999999998</v>
      </c>
      <c r="G14" s="5" t="s">
        <v>34</v>
      </c>
    </row>
    <row r="15" spans="1:7" ht="11.25">
      <c r="A15" s="17">
        <v>5</v>
      </c>
      <c r="B15" s="5" t="s">
        <v>21</v>
      </c>
      <c r="C15" s="12">
        <v>123</v>
      </c>
      <c r="D15" s="12">
        <v>1476</v>
      </c>
      <c r="E15" s="14">
        <v>1552.96</v>
      </c>
      <c r="F15" s="15">
        <f t="shared" si="0"/>
        <v>-76.96000000000004</v>
      </c>
      <c r="G15" s="5" t="s">
        <v>35</v>
      </c>
    </row>
    <row r="16" spans="1:7" ht="11.25">
      <c r="A16" s="17">
        <v>6</v>
      </c>
      <c r="B16" s="5" t="s">
        <v>21</v>
      </c>
      <c r="C16" s="12">
        <v>240</v>
      </c>
      <c r="D16" s="12">
        <v>2880</v>
      </c>
      <c r="E16" s="14">
        <v>3105.93</v>
      </c>
      <c r="F16" s="15">
        <f t="shared" si="0"/>
        <v>-225.92999999999984</v>
      </c>
      <c r="G16" s="5" t="s">
        <v>36</v>
      </c>
    </row>
    <row r="17" spans="1:7" ht="11.25">
      <c r="A17" s="17">
        <v>7</v>
      </c>
      <c r="B17" s="5" t="s">
        <v>21</v>
      </c>
      <c r="C17" s="12">
        <v>280</v>
      </c>
      <c r="D17" s="12">
        <v>3360</v>
      </c>
      <c r="E17" s="14">
        <v>3105.93</v>
      </c>
      <c r="F17" s="15">
        <f t="shared" si="0"/>
        <v>254.07000000000016</v>
      </c>
      <c r="G17" s="5" t="s">
        <v>36</v>
      </c>
    </row>
    <row r="18" spans="1:7" ht="11.25">
      <c r="A18" s="17">
        <v>8</v>
      </c>
      <c r="B18" s="5" t="s">
        <v>21</v>
      </c>
      <c r="C18" s="12">
        <v>189</v>
      </c>
      <c r="D18" s="12">
        <v>1701</v>
      </c>
      <c r="E18" s="14">
        <v>1552.96</v>
      </c>
      <c r="F18" s="15">
        <f t="shared" si="0"/>
        <v>148.03999999999996</v>
      </c>
      <c r="G18" s="5" t="s">
        <v>34</v>
      </c>
    </row>
    <row r="19" spans="1:7" ht="11.25">
      <c r="A19" s="17">
        <v>9</v>
      </c>
      <c r="B19" s="5" t="s">
        <v>21</v>
      </c>
      <c r="C19" s="12">
        <v>240</v>
      </c>
      <c r="D19" s="12">
        <v>2160</v>
      </c>
      <c r="E19" s="14">
        <v>3105.93</v>
      </c>
      <c r="F19" s="15">
        <f t="shared" si="0"/>
        <v>-945.9299999999998</v>
      </c>
      <c r="G19" s="5" t="s">
        <v>32</v>
      </c>
    </row>
    <row r="20" spans="1:7" ht="11.25">
      <c r="A20" s="17">
        <v>10</v>
      </c>
      <c r="B20" s="5" t="s">
        <v>23</v>
      </c>
      <c r="C20" s="12">
        <v>424.48</v>
      </c>
      <c r="D20" s="12">
        <v>3820.32</v>
      </c>
      <c r="E20" s="14">
        <v>3105.93</v>
      </c>
      <c r="F20" s="15">
        <f t="shared" si="0"/>
        <v>714.3900000000003</v>
      </c>
      <c r="G20" s="5" t="s">
        <v>32</v>
      </c>
    </row>
    <row r="21" spans="1:7" ht="11.25">
      <c r="A21" s="17">
        <v>11</v>
      </c>
      <c r="B21" s="5" t="s">
        <v>21</v>
      </c>
      <c r="C21" s="12">
        <v>174.6</v>
      </c>
      <c r="D21" s="12">
        <v>2095.2</v>
      </c>
      <c r="E21" s="14">
        <v>1552.96</v>
      </c>
      <c r="F21" s="15">
        <f t="shared" si="0"/>
        <v>542.2399999999998</v>
      </c>
      <c r="G21" s="5" t="s">
        <v>35</v>
      </c>
    </row>
    <row r="22" spans="1:7" ht="11.25">
      <c r="A22" s="17">
        <v>12</v>
      </c>
      <c r="B22" s="5" t="s">
        <v>23</v>
      </c>
      <c r="C22" s="12">
        <v>484</v>
      </c>
      <c r="D22" s="12">
        <v>5808</v>
      </c>
      <c r="E22" s="14">
        <v>3105.93</v>
      </c>
      <c r="F22" s="15">
        <f t="shared" si="0"/>
        <v>2702.07</v>
      </c>
      <c r="G22" s="5" t="s">
        <v>36</v>
      </c>
    </row>
    <row r="23" spans="1:7" ht="11.25">
      <c r="A23" s="17">
        <v>13</v>
      </c>
      <c r="B23" s="5" t="s">
        <v>21</v>
      </c>
      <c r="C23" s="12">
        <v>144</v>
      </c>
      <c r="D23" s="12">
        <v>1728</v>
      </c>
      <c r="E23" s="14">
        <v>1552.96</v>
      </c>
      <c r="F23" s="15">
        <f t="shared" si="0"/>
        <v>175.03999999999996</v>
      </c>
      <c r="G23" s="5" t="s">
        <v>35</v>
      </c>
    </row>
    <row r="24" spans="1:7" ht="11.25">
      <c r="A24" s="17">
        <v>14</v>
      </c>
      <c r="B24" s="5" t="s">
        <v>23</v>
      </c>
      <c r="C24" s="12">
        <v>425.19</v>
      </c>
      <c r="D24" s="12">
        <v>5102.28</v>
      </c>
      <c r="E24" s="14">
        <v>3105.93</v>
      </c>
      <c r="F24" s="15">
        <f t="shared" si="0"/>
        <v>1996.35</v>
      </c>
      <c r="G24" s="5" t="s">
        <v>36</v>
      </c>
    </row>
    <row r="25" spans="1:7" ht="11.25">
      <c r="A25" s="17">
        <v>15</v>
      </c>
      <c r="B25" s="5" t="s">
        <v>22</v>
      </c>
      <c r="C25" s="12">
        <v>409</v>
      </c>
      <c r="D25" s="12">
        <v>3681</v>
      </c>
      <c r="E25" s="14">
        <v>3105.93</v>
      </c>
      <c r="F25" s="15">
        <f t="shared" si="0"/>
        <v>575.0700000000002</v>
      </c>
      <c r="G25" s="5" t="s">
        <v>34</v>
      </c>
    </row>
    <row r="26" spans="1:6" ht="11.25">
      <c r="A26" s="17"/>
      <c r="D26" s="9">
        <f>SUM(D11:D25)</f>
        <v>44341.8</v>
      </c>
      <c r="E26" s="15">
        <f>SUM(E11:E25)</f>
        <v>40377.07</v>
      </c>
      <c r="F26" s="15">
        <f t="shared" si="0"/>
        <v>3964.730000000003</v>
      </c>
    </row>
    <row r="27" spans="1:4" ht="11.25">
      <c r="A27" s="10" t="s">
        <v>25</v>
      </c>
      <c r="C27" s="11"/>
      <c r="D27" s="11"/>
    </row>
    <row r="28" spans="1:7" ht="11.25">
      <c r="A28" s="17">
        <v>1</v>
      </c>
      <c r="B28" s="5" t="s">
        <v>21</v>
      </c>
      <c r="C28" s="12">
        <v>170</v>
      </c>
      <c r="D28" s="12">
        <v>2040</v>
      </c>
      <c r="E28" s="14">
        <v>2871.83</v>
      </c>
      <c r="F28" s="15">
        <f aca="true" t="shared" si="1" ref="F28:F39">SUM(D28-E28)</f>
        <v>-831.8299999999999</v>
      </c>
      <c r="G28" s="5" t="s">
        <v>35</v>
      </c>
    </row>
    <row r="29" spans="1:7" ht="11.25">
      <c r="A29" s="17">
        <v>2</v>
      </c>
      <c r="B29" s="5" t="s">
        <v>21</v>
      </c>
      <c r="C29" s="12">
        <v>136</v>
      </c>
      <c r="D29" s="12">
        <v>1632</v>
      </c>
      <c r="E29" s="14">
        <v>2871.83</v>
      </c>
      <c r="F29" s="15">
        <f t="shared" si="1"/>
        <v>-1239.83</v>
      </c>
      <c r="G29" s="5" t="s">
        <v>35</v>
      </c>
    </row>
    <row r="30" spans="1:7" ht="11.25">
      <c r="A30" s="17">
        <v>3</v>
      </c>
      <c r="B30" s="5" t="s">
        <v>21</v>
      </c>
      <c r="C30" s="12">
        <v>136</v>
      </c>
      <c r="D30" s="12">
        <v>1632</v>
      </c>
      <c r="E30" s="14">
        <v>2871.83</v>
      </c>
      <c r="F30" s="15">
        <f t="shared" si="1"/>
        <v>-1239.83</v>
      </c>
      <c r="G30" s="5" t="s">
        <v>35</v>
      </c>
    </row>
    <row r="31" spans="1:7" ht="11.25">
      <c r="A31" s="17">
        <v>4</v>
      </c>
      <c r="B31" s="5" t="s">
        <v>21</v>
      </c>
      <c r="C31" s="12">
        <v>136</v>
      </c>
      <c r="D31" s="12">
        <v>1632</v>
      </c>
      <c r="E31" s="14">
        <v>2871.83</v>
      </c>
      <c r="F31" s="15">
        <f t="shared" si="1"/>
        <v>-1239.83</v>
      </c>
      <c r="G31" s="5" t="s">
        <v>35</v>
      </c>
    </row>
    <row r="32" spans="1:7" ht="11.25">
      <c r="A32" s="17">
        <v>5</v>
      </c>
      <c r="B32" s="5" t="s">
        <v>21</v>
      </c>
      <c r="C32" s="12">
        <v>156.6</v>
      </c>
      <c r="D32" s="12">
        <v>1879.2</v>
      </c>
      <c r="E32" s="14">
        <v>2871.83</v>
      </c>
      <c r="F32" s="15">
        <f t="shared" si="1"/>
        <v>-992.6299999999999</v>
      </c>
      <c r="G32" s="5" t="s">
        <v>35</v>
      </c>
    </row>
    <row r="33" spans="1:7" ht="11.25">
      <c r="A33" s="17">
        <v>6</v>
      </c>
      <c r="B33" s="5" t="s">
        <v>21</v>
      </c>
      <c r="C33" s="12">
        <v>156.6</v>
      </c>
      <c r="D33" s="12">
        <v>1879.2</v>
      </c>
      <c r="E33" s="14">
        <v>2871.83</v>
      </c>
      <c r="F33" s="15">
        <f t="shared" si="1"/>
        <v>-992.6299999999999</v>
      </c>
      <c r="G33" s="5" t="s">
        <v>35</v>
      </c>
    </row>
    <row r="34" spans="1:7" ht="11.25">
      <c r="A34" s="17">
        <v>7</v>
      </c>
      <c r="B34" s="5" t="s">
        <v>23</v>
      </c>
      <c r="C34" s="12">
        <v>261.08</v>
      </c>
      <c r="D34" s="12">
        <v>3132.96</v>
      </c>
      <c r="E34" s="14">
        <v>2871.83</v>
      </c>
      <c r="F34" s="15">
        <f t="shared" si="1"/>
        <v>261.1300000000001</v>
      </c>
      <c r="G34" s="5" t="s">
        <v>35</v>
      </c>
    </row>
    <row r="35" spans="1:7" ht="11.25">
      <c r="A35" s="17">
        <v>8</v>
      </c>
      <c r="B35" s="5" t="s">
        <v>23</v>
      </c>
      <c r="C35" s="12">
        <v>143.48</v>
      </c>
      <c r="D35" s="12">
        <v>1721.76</v>
      </c>
      <c r="E35" s="14">
        <v>2871.83</v>
      </c>
      <c r="F35" s="15">
        <f t="shared" si="1"/>
        <v>-1150.07</v>
      </c>
      <c r="G35" s="5" t="s">
        <v>35</v>
      </c>
    </row>
    <row r="36" spans="1:7" ht="11.25">
      <c r="A36" s="17">
        <v>9</v>
      </c>
      <c r="B36" s="5" t="s">
        <v>23</v>
      </c>
      <c r="C36" s="12">
        <v>143.48</v>
      </c>
      <c r="D36" s="12">
        <v>1721.76</v>
      </c>
      <c r="E36" s="14">
        <v>2871.83</v>
      </c>
      <c r="F36" s="15">
        <f t="shared" si="1"/>
        <v>-1150.07</v>
      </c>
      <c r="G36" s="5" t="s">
        <v>35</v>
      </c>
    </row>
    <row r="37" spans="1:7" ht="11.25">
      <c r="A37" s="17">
        <v>10</v>
      </c>
      <c r="B37" s="5" t="s">
        <v>21</v>
      </c>
      <c r="C37" s="12">
        <v>115.2</v>
      </c>
      <c r="D37" s="12">
        <v>1382.4</v>
      </c>
      <c r="E37" s="14">
        <v>2871.83</v>
      </c>
      <c r="F37" s="15">
        <f t="shared" si="1"/>
        <v>-1489.4299999999998</v>
      </c>
      <c r="G37" s="5" t="s">
        <v>35</v>
      </c>
    </row>
    <row r="38" spans="1:7" ht="11.25">
      <c r="A38" s="17">
        <v>11</v>
      </c>
      <c r="B38" s="5" t="s">
        <v>22</v>
      </c>
      <c r="C38" s="12">
        <v>309.08</v>
      </c>
      <c r="D38" s="12">
        <v>2781.72</v>
      </c>
      <c r="E38" s="14">
        <v>2871.83</v>
      </c>
      <c r="F38" s="15">
        <f t="shared" si="1"/>
        <v>-90.11000000000013</v>
      </c>
      <c r="G38" s="5" t="s">
        <v>34</v>
      </c>
    </row>
    <row r="39" spans="1:7" ht="11.25">
      <c r="A39" s="17"/>
      <c r="D39" s="9">
        <f>SUM(D28:D38)</f>
        <v>21435.000000000004</v>
      </c>
      <c r="E39" s="15">
        <f>SUM(E28:E38)</f>
        <v>31590.130000000005</v>
      </c>
      <c r="F39" s="15">
        <f t="shared" si="1"/>
        <v>-10155.130000000001</v>
      </c>
      <c r="G39" s="5"/>
    </row>
    <row r="40" ht="11.25">
      <c r="A40" s="17"/>
    </row>
    <row r="41" spans="1:6" ht="11.25">
      <c r="A41" s="10" t="s">
        <v>37</v>
      </c>
      <c r="D41" s="9">
        <f>SUM(D39,D26,D4,D9)</f>
        <v>74917.2</v>
      </c>
      <c r="E41" s="9">
        <f>SUM(E39,E26,E4,E9)</f>
        <v>86848.95000000001</v>
      </c>
      <c r="F41" s="9">
        <f>SUM(F39,F26,F4,F9)</f>
        <v>-11931.749999999998</v>
      </c>
    </row>
    <row r="42" ht="11.25">
      <c r="A42" s="17"/>
    </row>
    <row r="43" ht="11.25">
      <c r="A43" s="17"/>
    </row>
    <row r="44" ht="11.25">
      <c r="A44" s="17"/>
    </row>
    <row r="45" spans="1:4" ht="11.25">
      <c r="A45" s="18"/>
      <c r="C45" s="11"/>
      <c r="D45" s="11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0" ht="11.25">
      <c r="A50" s="17"/>
    </row>
    <row r="51" ht="11.25">
      <c r="A51" s="17"/>
    </row>
    <row r="52" ht="11.25">
      <c r="A52" s="17"/>
    </row>
    <row r="53" ht="11.25">
      <c r="A53" s="17"/>
    </row>
    <row r="54" ht="11.25">
      <c r="A54" s="17"/>
    </row>
    <row r="69" spans="1:4" ht="11.25">
      <c r="A69" s="1"/>
      <c r="C69" s="11"/>
      <c r="D69" s="11"/>
    </row>
  </sheetData>
  <printOptions gridLines="1"/>
  <pageMargins left="1.38" right="0.96" top="1.74" bottom="1" header="0.76" footer="0.5"/>
  <pageSetup horizontalDpi="300" verticalDpi="300" orientation="portrait" r:id="rId1"/>
  <headerFooter alignWithMargins="0">
    <oddHeader>&amp;CALMA DEL VALLE DAYCARE
COST PER CHILD
ESTIMATE FOR 2004-2005
BASED ON 182 CALENDAR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3" width="11.7109375" style="5" customWidth="1"/>
    <col min="4" max="4" width="7.7109375" style="2" customWidth="1"/>
    <col min="5" max="5" width="11.140625" style="2" customWidth="1"/>
    <col min="6" max="6" width="5.28125" style="2" customWidth="1"/>
    <col min="7" max="16384" width="18.57421875" style="2" customWidth="1"/>
  </cols>
  <sheetData>
    <row r="1" spans="1:12" ht="11.25">
      <c r="A1" s="17"/>
      <c r="G1" s="3" t="s">
        <v>0</v>
      </c>
      <c r="H1" s="3" t="s">
        <v>1</v>
      </c>
      <c r="I1" s="3" t="s">
        <v>2</v>
      </c>
      <c r="J1" s="3" t="s">
        <v>10</v>
      </c>
      <c r="K1" s="3" t="s">
        <v>8</v>
      </c>
      <c r="L1" s="3" t="s">
        <v>16</v>
      </c>
    </row>
    <row r="2" spans="1:10" ht="11.25">
      <c r="A2" s="18" t="s">
        <v>3</v>
      </c>
      <c r="B2" s="8">
        <v>38199</v>
      </c>
      <c r="C2" s="8">
        <v>38230</v>
      </c>
      <c r="D2" s="3" t="s">
        <v>9</v>
      </c>
      <c r="G2" s="18" t="s">
        <v>3</v>
      </c>
      <c r="J2" s="3" t="s">
        <v>9</v>
      </c>
    </row>
    <row r="3" spans="1:12" ht="11.25">
      <c r="A3" s="17">
        <v>1</v>
      </c>
      <c r="D3" s="3"/>
      <c r="E3" s="2" t="s">
        <v>12</v>
      </c>
      <c r="F3" s="2" t="s">
        <v>17</v>
      </c>
      <c r="G3" s="17">
        <v>1</v>
      </c>
      <c r="H3" s="2" t="s">
        <v>19</v>
      </c>
      <c r="I3" s="4">
        <v>300</v>
      </c>
      <c r="K3" s="2" t="s">
        <v>12</v>
      </c>
      <c r="L3" s="2" t="s">
        <v>17</v>
      </c>
    </row>
    <row r="4" spans="1:12" ht="11.25">
      <c r="A4" s="17">
        <v>2</v>
      </c>
      <c r="B4" s="5" t="s">
        <v>13</v>
      </c>
      <c r="D4" s="3"/>
      <c r="E4" s="2" t="s">
        <v>12</v>
      </c>
      <c r="F4" s="2" t="s">
        <v>17</v>
      </c>
      <c r="G4" s="17">
        <v>2</v>
      </c>
      <c r="H4" s="2" t="s">
        <v>13</v>
      </c>
      <c r="K4" s="2" t="s">
        <v>12</v>
      </c>
      <c r="L4" s="2" t="s">
        <v>17</v>
      </c>
    </row>
    <row r="5" spans="1:12" ht="11.25">
      <c r="A5" s="17">
        <v>3</v>
      </c>
      <c r="B5" s="6">
        <v>484.84</v>
      </c>
      <c r="C5" s="6"/>
      <c r="D5" s="4">
        <v>58</v>
      </c>
      <c r="E5" s="2" t="s">
        <v>11</v>
      </c>
      <c r="F5" s="2" t="s">
        <v>17</v>
      </c>
      <c r="G5" s="17">
        <v>3</v>
      </c>
      <c r="H5" s="2" t="s">
        <v>19</v>
      </c>
      <c r="I5" s="4">
        <v>484.84</v>
      </c>
      <c r="J5" s="4">
        <v>58</v>
      </c>
      <c r="K5" s="2" t="s">
        <v>11</v>
      </c>
      <c r="L5" s="2" t="s">
        <v>17</v>
      </c>
    </row>
    <row r="6" spans="1:12" ht="11.25">
      <c r="A6" s="17">
        <v>4</v>
      </c>
      <c r="B6" s="6">
        <v>516.84</v>
      </c>
      <c r="C6" s="6"/>
      <c r="D6" s="4">
        <v>26</v>
      </c>
      <c r="E6" s="2" t="s">
        <v>11</v>
      </c>
      <c r="F6" s="2" t="s">
        <v>17</v>
      </c>
      <c r="G6" s="17">
        <v>4</v>
      </c>
      <c r="H6" s="2" t="s">
        <v>19</v>
      </c>
      <c r="I6" s="4">
        <v>193.35</v>
      </c>
      <c r="K6" s="2" t="s">
        <v>12</v>
      </c>
      <c r="L6" s="2" t="s">
        <v>17</v>
      </c>
    </row>
    <row r="7" spans="1:12" ht="11.25">
      <c r="A7" s="17">
        <v>5</v>
      </c>
      <c r="B7" s="6"/>
      <c r="C7" s="6"/>
      <c r="E7" s="2" t="s">
        <v>12</v>
      </c>
      <c r="F7" s="2" t="s">
        <v>17</v>
      </c>
      <c r="G7" s="17">
        <v>5</v>
      </c>
      <c r="H7" s="2" t="s">
        <v>19</v>
      </c>
      <c r="I7" s="4">
        <v>110.48</v>
      </c>
      <c r="K7" s="2" t="s">
        <v>12</v>
      </c>
      <c r="L7" s="2" t="s">
        <v>17</v>
      </c>
    </row>
    <row r="8" spans="1:12" ht="11.25">
      <c r="A8" s="17">
        <v>6</v>
      </c>
      <c r="E8" s="2" t="s">
        <v>12</v>
      </c>
      <c r="F8" s="2" t="s">
        <v>17</v>
      </c>
      <c r="G8" s="17">
        <v>6</v>
      </c>
      <c r="H8" s="2" t="s">
        <v>19</v>
      </c>
      <c r="I8" s="4">
        <v>227.66</v>
      </c>
      <c r="K8" s="2" t="s">
        <v>11</v>
      </c>
      <c r="L8" s="2" t="s">
        <v>17</v>
      </c>
    </row>
    <row r="9" spans="1:7" ht="11.25">
      <c r="A9" s="17">
        <v>7</v>
      </c>
      <c r="B9" s="6" t="s">
        <v>13</v>
      </c>
      <c r="C9" s="6"/>
      <c r="E9" s="2" t="s">
        <v>12</v>
      </c>
      <c r="F9" s="2" t="s">
        <v>17</v>
      </c>
      <c r="G9" s="18" t="s">
        <v>4</v>
      </c>
    </row>
    <row r="10" spans="1:7" ht="11.25">
      <c r="A10" s="17"/>
      <c r="B10" s="6"/>
      <c r="C10" s="6"/>
      <c r="G10" s="18"/>
    </row>
    <row r="11" spans="1:12" ht="11.25">
      <c r="A11" s="18" t="s">
        <v>4</v>
      </c>
      <c r="G11" s="17">
        <v>1</v>
      </c>
      <c r="H11" s="2" t="s">
        <v>19</v>
      </c>
      <c r="I11" s="4">
        <v>189</v>
      </c>
      <c r="K11" s="2" t="s">
        <v>12</v>
      </c>
      <c r="L11" s="2" t="s">
        <v>17</v>
      </c>
    </row>
    <row r="12" spans="1:12" ht="11.25">
      <c r="A12" s="17">
        <v>1</v>
      </c>
      <c r="B12" s="6">
        <v>67.5</v>
      </c>
      <c r="C12" s="6"/>
      <c r="E12" s="2" t="s">
        <v>12</v>
      </c>
      <c r="F12" s="2" t="s">
        <v>17</v>
      </c>
      <c r="G12" s="17">
        <v>2</v>
      </c>
      <c r="H12" s="2" t="s">
        <v>19</v>
      </c>
      <c r="K12" s="2" t="s">
        <v>12</v>
      </c>
      <c r="L12" s="2" t="s">
        <v>17</v>
      </c>
    </row>
    <row r="13" spans="1:12" ht="11.25">
      <c r="A13" s="17">
        <v>2</v>
      </c>
      <c r="B13" s="6"/>
      <c r="C13" s="6"/>
      <c r="E13" s="2" t="s">
        <v>12</v>
      </c>
      <c r="F13" s="2" t="s">
        <v>17</v>
      </c>
      <c r="G13" s="17">
        <v>3</v>
      </c>
      <c r="H13" s="2" t="s">
        <v>19</v>
      </c>
      <c r="I13" s="4"/>
      <c r="K13" s="2" t="s">
        <v>12</v>
      </c>
      <c r="L13" s="2" t="s">
        <v>17</v>
      </c>
    </row>
    <row r="14" spans="1:12" ht="11.25">
      <c r="A14" s="17">
        <v>3</v>
      </c>
      <c r="E14" s="2" t="s">
        <v>12</v>
      </c>
      <c r="F14" s="2" t="s">
        <v>17</v>
      </c>
      <c r="G14" s="17">
        <v>4</v>
      </c>
      <c r="H14" s="2" t="s">
        <v>19</v>
      </c>
      <c r="I14" s="4">
        <v>99.9</v>
      </c>
      <c r="L14" s="2" t="s">
        <v>18</v>
      </c>
    </row>
    <row r="15" spans="1:12" ht="11.25">
      <c r="A15" s="17">
        <v>4</v>
      </c>
      <c r="B15" s="6">
        <v>127.13</v>
      </c>
      <c r="C15" s="6"/>
      <c r="F15" s="2" t="s">
        <v>17</v>
      </c>
      <c r="G15" s="17">
        <v>5</v>
      </c>
      <c r="H15" s="2" t="s">
        <v>19</v>
      </c>
      <c r="I15" s="4">
        <v>407.19</v>
      </c>
      <c r="J15" s="4">
        <v>23</v>
      </c>
      <c r="K15" s="2" t="s">
        <v>14</v>
      </c>
      <c r="L15" s="2" t="s">
        <v>17</v>
      </c>
    </row>
    <row r="16" spans="1:12" ht="11.25">
      <c r="A16" s="17">
        <v>5</v>
      </c>
      <c r="B16" s="6">
        <v>407.19</v>
      </c>
      <c r="C16" s="6"/>
      <c r="E16" s="2" t="s">
        <v>14</v>
      </c>
      <c r="F16" s="2" t="s">
        <v>17</v>
      </c>
      <c r="G16" s="17">
        <v>6</v>
      </c>
      <c r="H16" s="2" t="s">
        <v>19</v>
      </c>
      <c r="I16" s="4">
        <v>369.14</v>
      </c>
      <c r="K16" s="2" t="s">
        <v>11</v>
      </c>
      <c r="L16" s="2" t="s">
        <v>17</v>
      </c>
    </row>
    <row r="17" spans="1:12" ht="11.25">
      <c r="A17" s="17">
        <v>6</v>
      </c>
      <c r="B17" s="6">
        <v>283.01</v>
      </c>
      <c r="C17" s="6"/>
      <c r="E17" s="2" t="s">
        <v>11</v>
      </c>
      <c r="F17" s="2" t="s">
        <v>17</v>
      </c>
      <c r="G17" s="17">
        <v>7</v>
      </c>
      <c r="H17" s="2" t="s">
        <v>13</v>
      </c>
      <c r="K17" s="2" t="s">
        <v>12</v>
      </c>
      <c r="L17" s="2" t="s">
        <v>18</v>
      </c>
    </row>
    <row r="18" spans="1:12" ht="11.25">
      <c r="A18" s="17">
        <v>7</v>
      </c>
      <c r="B18" s="6">
        <v>492.19</v>
      </c>
      <c r="C18" s="6"/>
      <c r="E18" s="2" t="s">
        <v>11</v>
      </c>
      <c r="F18" s="2" t="s">
        <v>17</v>
      </c>
      <c r="G18" s="17">
        <v>8</v>
      </c>
      <c r="H18" s="2" t="s">
        <v>19</v>
      </c>
      <c r="I18" s="4">
        <v>492.19</v>
      </c>
      <c r="K18" s="2" t="s">
        <v>11</v>
      </c>
      <c r="L18" s="2" t="s">
        <v>20</v>
      </c>
    </row>
    <row r="19" spans="1:12" ht="11.25">
      <c r="A19" s="17">
        <v>8</v>
      </c>
      <c r="B19" s="6">
        <v>441.72</v>
      </c>
      <c r="C19" s="6"/>
      <c r="D19" s="4">
        <v>31</v>
      </c>
      <c r="E19" s="2" t="s">
        <v>11</v>
      </c>
      <c r="F19" s="2" t="s">
        <v>17</v>
      </c>
      <c r="G19" s="17">
        <v>9</v>
      </c>
      <c r="H19" s="2" t="s">
        <v>19</v>
      </c>
      <c r="K19" s="2" t="s">
        <v>11</v>
      </c>
      <c r="L19" s="2" t="s">
        <v>17</v>
      </c>
    </row>
    <row r="20" spans="1:12" ht="11.25">
      <c r="A20" s="17">
        <v>9</v>
      </c>
      <c r="B20" s="6">
        <v>417.19</v>
      </c>
      <c r="C20" s="6"/>
      <c r="D20" s="4">
        <v>75</v>
      </c>
      <c r="E20" s="2" t="s">
        <v>14</v>
      </c>
      <c r="F20" s="2" t="s">
        <v>17</v>
      </c>
      <c r="G20" s="17">
        <v>10</v>
      </c>
      <c r="H20" s="2" t="s">
        <v>19</v>
      </c>
      <c r="I20" s="4">
        <v>417.19</v>
      </c>
      <c r="J20" s="4">
        <v>75</v>
      </c>
      <c r="K20" s="2" t="s">
        <v>14</v>
      </c>
      <c r="L20" s="2" t="s">
        <v>17</v>
      </c>
    </row>
    <row r="21" spans="1:7" ht="11.25">
      <c r="A21" s="18" t="s">
        <v>5</v>
      </c>
      <c r="G21" s="18" t="s">
        <v>5</v>
      </c>
    </row>
    <row r="22" spans="1:12" ht="11.25">
      <c r="A22" s="17">
        <v>1</v>
      </c>
      <c r="E22" s="2" t="s">
        <v>12</v>
      </c>
      <c r="F22" s="2" t="s">
        <v>18</v>
      </c>
      <c r="G22" s="17">
        <v>1</v>
      </c>
      <c r="H22" s="2" t="s">
        <v>13</v>
      </c>
      <c r="K22" s="2" t="s">
        <v>12</v>
      </c>
      <c r="L22" s="2" t="s">
        <v>17</v>
      </c>
    </row>
    <row r="23" spans="1:12" ht="11.25">
      <c r="A23" s="17">
        <v>2</v>
      </c>
      <c r="B23" s="6"/>
      <c r="C23" s="6"/>
      <c r="E23" s="2" t="s">
        <v>12</v>
      </c>
      <c r="F23" s="2" t="s">
        <v>17</v>
      </c>
      <c r="G23" s="17">
        <v>2</v>
      </c>
      <c r="H23" s="2" t="s">
        <v>19</v>
      </c>
      <c r="K23" s="2" t="s">
        <v>11</v>
      </c>
      <c r="L23" s="2" t="s">
        <v>18</v>
      </c>
    </row>
    <row r="24" spans="1:12" ht="11.25">
      <c r="A24" s="17">
        <v>3</v>
      </c>
      <c r="B24" s="6">
        <v>90</v>
      </c>
      <c r="C24" s="6"/>
      <c r="F24" s="2" t="s">
        <v>18</v>
      </c>
      <c r="G24" s="17">
        <v>3</v>
      </c>
      <c r="H24" s="2" t="s">
        <v>19</v>
      </c>
      <c r="K24" s="2" t="s">
        <v>12</v>
      </c>
      <c r="L24" s="2" t="s">
        <v>18</v>
      </c>
    </row>
    <row r="25" spans="1:12" ht="11.25">
      <c r="A25" s="17">
        <v>4</v>
      </c>
      <c r="B25" s="6"/>
      <c r="C25" s="6"/>
      <c r="F25" s="2" t="s">
        <v>18</v>
      </c>
      <c r="G25" s="17">
        <v>4</v>
      </c>
      <c r="H25" s="2" t="s">
        <v>19</v>
      </c>
      <c r="I25" s="4"/>
      <c r="K25" s="2" t="s">
        <v>12</v>
      </c>
      <c r="L25" s="2" t="s">
        <v>17</v>
      </c>
    </row>
    <row r="26" spans="1:12" ht="11.25">
      <c r="A26" s="17">
        <v>5</v>
      </c>
      <c r="B26" s="6">
        <v>408.48</v>
      </c>
      <c r="C26" s="6"/>
      <c r="D26" s="4">
        <v>50</v>
      </c>
      <c r="E26" s="2" t="s">
        <v>11</v>
      </c>
      <c r="F26" s="2" t="s">
        <v>17</v>
      </c>
      <c r="G26" s="17">
        <v>5</v>
      </c>
      <c r="H26" s="2" t="s">
        <v>19</v>
      </c>
      <c r="I26" s="4"/>
      <c r="L26" s="2" t="s">
        <v>17</v>
      </c>
    </row>
    <row r="27" spans="1:12" ht="11.25">
      <c r="A27" s="18" t="s">
        <v>6</v>
      </c>
      <c r="G27" s="17">
        <v>6</v>
      </c>
      <c r="H27" s="2" t="s">
        <v>19</v>
      </c>
      <c r="I27" s="4">
        <v>123.06</v>
      </c>
      <c r="K27" s="2" t="s">
        <v>11</v>
      </c>
      <c r="L27" s="2" t="s">
        <v>18</v>
      </c>
    </row>
    <row r="28" spans="1:12" ht="11.25">
      <c r="A28" s="17">
        <v>1</v>
      </c>
      <c r="B28" s="6"/>
      <c r="C28" s="6"/>
      <c r="F28" s="2" t="s">
        <v>17</v>
      </c>
      <c r="G28" s="17">
        <v>7</v>
      </c>
      <c r="H28" s="2" t="s">
        <v>19</v>
      </c>
      <c r="I28" s="4"/>
      <c r="K28" s="2" t="s">
        <v>11</v>
      </c>
      <c r="L28" s="2" t="s">
        <v>18</v>
      </c>
    </row>
    <row r="29" spans="1:12" ht="11.25">
      <c r="A29" s="17">
        <v>2</v>
      </c>
      <c r="B29" s="6">
        <v>412.11</v>
      </c>
      <c r="C29" s="6"/>
      <c r="E29" s="2" t="s">
        <v>11</v>
      </c>
      <c r="F29" s="2" t="s">
        <v>17</v>
      </c>
      <c r="G29" s="17">
        <v>8</v>
      </c>
      <c r="H29" s="2" t="s">
        <v>19</v>
      </c>
      <c r="I29" s="4">
        <v>408.48</v>
      </c>
      <c r="K29" s="2" t="s">
        <v>11</v>
      </c>
      <c r="L29" s="2" t="s">
        <v>17</v>
      </c>
    </row>
    <row r="30" spans="1:12" ht="11.25">
      <c r="A30" s="17">
        <v>3</v>
      </c>
      <c r="B30" s="6">
        <v>390.98</v>
      </c>
      <c r="C30" s="6"/>
      <c r="D30" s="4">
        <v>100</v>
      </c>
      <c r="E30" s="2" t="s">
        <v>11</v>
      </c>
      <c r="F30" s="2" t="s">
        <v>17</v>
      </c>
      <c r="G30" s="17">
        <v>9</v>
      </c>
      <c r="H30" s="2" t="s">
        <v>19</v>
      </c>
      <c r="I30" s="4"/>
      <c r="J30" s="4">
        <v>30</v>
      </c>
      <c r="K30" s="2" t="s">
        <v>11</v>
      </c>
      <c r="L30" s="2" t="s">
        <v>17</v>
      </c>
    </row>
    <row r="31" spans="1:7" ht="11.25">
      <c r="A31" s="17">
        <v>4</v>
      </c>
      <c r="B31" s="6">
        <v>346.11</v>
      </c>
      <c r="C31" s="6"/>
      <c r="E31" s="2" t="s">
        <v>11</v>
      </c>
      <c r="F31" s="2" t="s">
        <v>18</v>
      </c>
      <c r="G31" s="18" t="s">
        <v>6</v>
      </c>
    </row>
    <row r="32" spans="1:12" ht="11.25">
      <c r="A32" s="17">
        <v>5</v>
      </c>
      <c r="B32" s="6">
        <v>440.48</v>
      </c>
      <c r="C32" s="6"/>
      <c r="E32" s="2" t="s">
        <v>11</v>
      </c>
      <c r="F32" s="2" t="s">
        <v>17</v>
      </c>
      <c r="G32" s="17">
        <v>1</v>
      </c>
      <c r="H32" s="2" t="s">
        <v>19</v>
      </c>
      <c r="I32" s="4">
        <v>36.9</v>
      </c>
      <c r="K32" s="2" t="s">
        <v>12</v>
      </c>
      <c r="L32" s="2" t="s">
        <v>18</v>
      </c>
    </row>
    <row r="33" spans="1:12" ht="11.25">
      <c r="A33" s="17">
        <v>6</v>
      </c>
      <c r="B33" s="6"/>
      <c r="C33" s="6"/>
      <c r="F33" s="2" t="s">
        <v>18</v>
      </c>
      <c r="G33" s="17">
        <v>2</v>
      </c>
      <c r="H33" s="2" t="s">
        <v>19</v>
      </c>
      <c r="I33" s="4">
        <v>311.84</v>
      </c>
      <c r="J33" s="4">
        <v>15</v>
      </c>
      <c r="K33" s="2" t="s">
        <v>11</v>
      </c>
      <c r="L33" s="2" t="s">
        <v>18</v>
      </c>
    </row>
    <row r="34" spans="1:12" ht="11.25">
      <c r="A34" s="17">
        <v>7</v>
      </c>
      <c r="B34" s="6">
        <v>461.48</v>
      </c>
      <c r="C34" s="6"/>
      <c r="E34" s="2" t="s">
        <v>11</v>
      </c>
      <c r="F34" s="2" t="s">
        <v>17</v>
      </c>
      <c r="G34" s="17">
        <v>3</v>
      </c>
      <c r="H34" s="2" t="s">
        <v>19</v>
      </c>
      <c r="I34" s="4">
        <v>346.11</v>
      </c>
      <c r="K34" s="2" t="s">
        <v>11</v>
      </c>
      <c r="L34" s="2" t="s">
        <v>18</v>
      </c>
    </row>
    <row r="35" spans="1:12" ht="11.25">
      <c r="A35" s="17">
        <v>8</v>
      </c>
      <c r="E35" s="2" t="s">
        <v>12</v>
      </c>
      <c r="F35" s="2" t="s">
        <v>18</v>
      </c>
      <c r="G35" s="17">
        <v>4</v>
      </c>
      <c r="H35" s="2" t="s">
        <v>19</v>
      </c>
      <c r="I35" s="4">
        <v>440.48</v>
      </c>
      <c r="K35" s="2" t="s">
        <v>11</v>
      </c>
      <c r="L35" s="2" t="s">
        <v>17</v>
      </c>
    </row>
    <row r="36" spans="1:12" ht="11.25">
      <c r="A36" s="17">
        <v>9</v>
      </c>
      <c r="B36" s="6">
        <v>265.35</v>
      </c>
      <c r="C36" s="6"/>
      <c r="E36" s="2" t="s">
        <v>11</v>
      </c>
      <c r="F36" s="2" t="s">
        <v>17</v>
      </c>
      <c r="G36" s="17">
        <v>5</v>
      </c>
      <c r="H36" s="2" t="s">
        <v>19</v>
      </c>
      <c r="I36" s="4">
        <v>427.92</v>
      </c>
      <c r="K36" s="2" t="s">
        <v>11</v>
      </c>
      <c r="L36" s="2" t="s">
        <v>17</v>
      </c>
    </row>
    <row r="37" spans="1:12" ht="11.25">
      <c r="A37" s="17">
        <v>10</v>
      </c>
      <c r="B37" s="6"/>
      <c r="C37" s="6"/>
      <c r="F37" s="2" t="s">
        <v>18</v>
      </c>
      <c r="G37" s="17">
        <v>6</v>
      </c>
      <c r="H37" s="2" t="s">
        <v>19</v>
      </c>
      <c r="I37" s="4"/>
      <c r="J37" s="4">
        <v>92</v>
      </c>
      <c r="K37" s="2" t="s">
        <v>11</v>
      </c>
      <c r="L37" s="2" t="s">
        <v>18</v>
      </c>
    </row>
    <row r="38" spans="1:12" ht="11.25">
      <c r="A38" s="17">
        <v>11</v>
      </c>
      <c r="B38" s="6">
        <v>346.11</v>
      </c>
      <c r="C38" s="6"/>
      <c r="E38" s="2" t="s">
        <v>11</v>
      </c>
      <c r="F38" s="2" t="s">
        <v>18</v>
      </c>
      <c r="G38" s="17">
        <v>7</v>
      </c>
      <c r="H38" s="2" t="s">
        <v>19</v>
      </c>
      <c r="I38" s="4">
        <v>54.95</v>
      </c>
      <c r="J38" s="4">
        <v>95</v>
      </c>
      <c r="K38" s="2" t="s">
        <v>11</v>
      </c>
      <c r="L38" s="2" t="s">
        <v>18</v>
      </c>
    </row>
    <row r="39" spans="1:12" ht="11.25">
      <c r="A39" s="17">
        <v>12</v>
      </c>
      <c r="E39" s="2" t="s">
        <v>12</v>
      </c>
      <c r="F39" s="2" t="s">
        <v>18</v>
      </c>
      <c r="G39" s="17">
        <v>8</v>
      </c>
      <c r="H39" s="2" t="s">
        <v>19</v>
      </c>
      <c r="I39" s="4"/>
      <c r="L39" s="2" t="s">
        <v>18</v>
      </c>
    </row>
    <row r="40" spans="1:12" ht="11.25">
      <c r="A40" s="17">
        <v>13</v>
      </c>
      <c r="F40" s="2" t="s">
        <v>18</v>
      </c>
      <c r="G40" s="17">
        <v>9</v>
      </c>
      <c r="H40" s="2" t="s">
        <v>19</v>
      </c>
      <c r="I40" s="4">
        <v>461.48</v>
      </c>
      <c r="K40" s="2" t="s">
        <v>11</v>
      </c>
      <c r="L40" s="2" t="s">
        <v>17</v>
      </c>
    </row>
    <row r="41" spans="1:12" ht="11.25">
      <c r="A41" s="17">
        <v>14</v>
      </c>
      <c r="E41" s="2" t="s">
        <v>12</v>
      </c>
      <c r="F41" s="2" t="s">
        <v>18</v>
      </c>
      <c r="G41" s="17">
        <v>10</v>
      </c>
      <c r="H41" s="2" t="s">
        <v>19</v>
      </c>
      <c r="I41" s="4"/>
      <c r="K41" s="2" t="s">
        <v>11</v>
      </c>
      <c r="L41" s="2" t="s">
        <v>17</v>
      </c>
    </row>
    <row r="42" spans="1:12" ht="11.25">
      <c r="A42" s="17">
        <v>15</v>
      </c>
      <c r="F42" s="2" t="s">
        <v>17</v>
      </c>
      <c r="G42" s="17">
        <v>11</v>
      </c>
      <c r="H42" s="2" t="s">
        <v>19</v>
      </c>
      <c r="I42" s="4">
        <v>113.4</v>
      </c>
      <c r="K42" s="2" t="s">
        <v>12</v>
      </c>
      <c r="L42" s="2" t="s">
        <v>18</v>
      </c>
    </row>
    <row r="43" spans="1:12" ht="11.25">
      <c r="A43" s="17">
        <v>16</v>
      </c>
      <c r="B43" s="6">
        <v>412.11</v>
      </c>
      <c r="C43" s="6"/>
      <c r="D43" s="4">
        <v>95</v>
      </c>
      <c r="E43" s="2" t="s">
        <v>11</v>
      </c>
      <c r="F43" s="2" t="s">
        <v>17</v>
      </c>
      <c r="G43" s="17">
        <v>12</v>
      </c>
      <c r="H43" s="2" t="s">
        <v>19</v>
      </c>
      <c r="I43" s="4">
        <v>346.11</v>
      </c>
      <c r="K43" s="2" t="s">
        <v>11</v>
      </c>
      <c r="L43" s="2" t="s">
        <v>17</v>
      </c>
    </row>
    <row r="44" spans="1:12" ht="11.25">
      <c r="A44" s="18" t="s">
        <v>7</v>
      </c>
      <c r="G44" s="17">
        <v>13</v>
      </c>
      <c r="H44" s="2" t="s">
        <v>19</v>
      </c>
      <c r="I44" s="4">
        <v>43.13</v>
      </c>
      <c r="K44" s="2" t="s">
        <v>11</v>
      </c>
      <c r="L44" s="2" t="s">
        <v>18</v>
      </c>
    </row>
    <row r="45" spans="1:12" ht="11.25">
      <c r="A45" s="17">
        <v>1</v>
      </c>
      <c r="B45" s="6">
        <v>412.11</v>
      </c>
      <c r="C45" s="6"/>
      <c r="E45" s="2" t="s">
        <v>11</v>
      </c>
      <c r="F45" s="2" t="s">
        <v>18</v>
      </c>
      <c r="G45" s="17">
        <v>14</v>
      </c>
      <c r="H45" s="2" t="s">
        <v>19</v>
      </c>
      <c r="I45" s="4">
        <v>92.3</v>
      </c>
      <c r="K45" s="2" t="s">
        <v>11</v>
      </c>
      <c r="L45" s="2" t="s">
        <v>18</v>
      </c>
    </row>
    <row r="46" spans="1:12" ht="11.25">
      <c r="A46" s="17">
        <v>2</v>
      </c>
      <c r="B46" s="6">
        <v>461.48</v>
      </c>
      <c r="C46" s="6"/>
      <c r="E46" s="2" t="s">
        <v>11</v>
      </c>
      <c r="F46" s="2" t="s">
        <v>17</v>
      </c>
      <c r="G46" s="17">
        <v>15</v>
      </c>
      <c r="H46" s="2" t="s">
        <v>19</v>
      </c>
      <c r="I46" s="4">
        <v>115.37</v>
      </c>
      <c r="K46" s="2" t="s">
        <v>11</v>
      </c>
      <c r="L46" s="2" t="s">
        <v>18</v>
      </c>
    </row>
    <row r="47" spans="1:12" ht="11.25">
      <c r="A47" s="17">
        <v>3</v>
      </c>
      <c r="B47" s="6">
        <v>412.11</v>
      </c>
      <c r="C47" s="6"/>
      <c r="E47" s="2" t="s">
        <v>11</v>
      </c>
      <c r="F47" s="2" t="s">
        <v>17</v>
      </c>
      <c r="G47" s="17">
        <v>16</v>
      </c>
      <c r="H47" s="2" t="s">
        <v>19</v>
      </c>
      <c r="K47" s="2" t="s">
        <v>11</v>
      </c>
      <c r="L47" s="2" t="s">
        <v>18</v>
      </c>
    </row>
    <row r="48" spans="1:7" ht="11.25">
      <c r="A48" s="17">
        <v>4</v>
      </c>
      <c r="E48" s="2" t="s">
        <v>12</v>
      </c>
      <c r="F48" s="2" t="s">
        <v>17</v>
      </c>
      <c r="G48" s="18" t="s">
        <v>7</v>
      </c>
    </row>
    <row r="49" spans="1:12" ht="11.25">
      <c r="A49" s="17">
        <v>5</v>
      </c>
      <c r="B49" s="6">
        <v>236.96</v>
      </c>
      <c r="C49" s="6"/>
      <c r="E49" s="2" t="s">
        <v>11</v>
      </c>
      <c r="F49" s="2" t="s">
        <v>18</v>
      </c>
      <c r="G49" s="17">
        <v>1</v>
      </c>
      <c r="H49" s="2" t="s">
        <v>19</v>
      </c>
      <c r="I49" s="4">
        <v>412.11</v>
      </c>
      <c r="K49" s="2" t="s">
        <v>11</v>
      </c>
      <c r="L49" s="2" t="s">
        <v>18</v>
      </c>
    </row>
    <row r="50" spans="1:12" ht="11.25">
      <c r="A50" s="17">
        <v>6</v>
      </c>
      <c r="B50" s="6">
        <v>192.28</v>
      </c>
      <c r="C50" s="6"/>
      <c r="E50" s="2" t="s">
        <v>11</v>
      </c>
      <c r="F50" s="2" t="s">
        <v>18</v>
      </c>
      <c r="G50" s="17">
        <v>2</v>
      </c>
      <c r="H50" s="2" t="s">
        <v>19</v>
      </c>
      <c r="I50" s="4">
        <v>412.11</v>
      </c>
      <c r="K50" s="2" t="s">
        <v>11</v>
      </c>
      <c r="L50" s="2" t="s">
        <v>18</v>
      </c>
    </row>
    <row r="51" spans="1:12" ht="11.25">
      <c r="A51" s="17">
        <v>7</v>
      </c>
      <c r="B51" s="6">
        <v>412.11</v>
      </c>
      <c r="C51" s="6"/>
      <c r="E51" s="2" t="s">
        <v>11</v>
      </c>
      <c r="F51" s="2" t="s">
        <v>18</v>
      </c>
      <c r="G51" s="17">
        <v>3</v>
      </c>
      <c r="H51" s="2" t="s">
        <v>19</v>
      </c>
      <c r="I51" s="4"/>
      <c r="K51" s="2" t="s">
        <v>11</v>
      </c>
      <c r="L51" s="2" t="s">
        <v>18</v>
      </c>
    </row>
    <row r="52" spans="1:12" ht="11.25">
      <c r="A52" s="17">
        <v>8</v>
      </c>
      <c r="B52" s="6">
        <v>192.03</v>
      </c>
      <c r="C52" s="6"/>
      <c r="D52" s="4">
        <v>30</v>
      </c>
      <c r="E52" s="2" t="s">
        <v>11</v>
      </c>
      <c r="F52" s="2" t="s">
        <v>18</v>
      </c>
      <c r="G52" s="17">
        <v>4</v>
      </c>
      <c r="H52" s="2" t="s">
        <v>19</v>
      </c>
      <c r="I52" s="4">
        <v>412.11</v>
      </c>
      <c r="K52" s="2" t="s">
        <v>11</v>
      </c>
      <c r="L52" s="2" t="s">
        <v>18</v>
      </c>
    </row>
    <row r="53" spans="1:12" ht="11.25">
      <c r="A53" s="17">
        <v>9</v>
      </c>
      <c r="B53" s="6">
        <v>309.08</v>
      </c>
      <c r="C53" s="6"/>
      <c r="D53" s="4">
        <v>20</v>
      </c>
      <c r="E53" s="2" t="s">
        <v>11</v>
      </c>
      <c r="F53" s="2" t="s">
        <v>18</v>
      </c>
      <c r="G53" s="17">
        <v>5</v>
      </c>
      <c r="H53" s="2" t="s">
        <v>13</v>
      </c>
      <c r="K53" s="2" t="s">
        <v>12</v>
      </c>
      <c r="L53" s="2" t="s">
        <v>18</v>
      </c>
    </row>
    <row r="54" spans="1:12" ht="11.25">
      <c r="A54" s="17">
        <v>10</v>
      </c>
      <c r="B54" s="6">
        <v>336.53</v>
      </c>
      <c r="C54" s="6"/>
      <c r="E54" s="2" t="s">
        <v>11</v>
      </c>
      <c r="F54" s="2" t="s">
        <v>18</v>
      </c>
      <c r="G54" s="17">
        <v>6</v>
      </c>
      <c r="H54" s="2" t="s">
        <v>19</v>
      </c>
      <c r="I54" s="4">
        <v>61.82</v>
      </c>
      <c r="K54" s="2" t="s">
        <v>11</v>
      </c>
      <c r="L54" s="2" t="s">
        <v>18</v>
      </c>
    </row>
    <row r="55" spans="1:12" ht="11.25">
      <c r="A55" s="17">
        <v>11</v>
      </c>
      <c r="B55" s="6"/>
      <c r="C55" s="6"/>
      <c r="F55" s="2" t="s">
        <v>18</v>
      </c>
      <c r="G55" s="17">
        <v>7</v>
      </c>
      <c r="H55" s="2" t="s">
        <v>19</v>
      </c>
      <c r="I55" s="4">
        <v>217.05</v>
      </c>
      <c r="K55" s="2" t="s">
        <v>11</v>
      </c>
      <c r="L55" s="2" t="s">
        <v>18</v>
      </c>
    </row>
    <row r="56" spans="1:12" ht="11.25">
      <c r="A56" s="17">
        <v>12</v>
      </c>
      <c r="B56" s="6">
        <v>412.11</v>
      </c>
      <c r="C56" s="6"/>
      <c r="E56" s="2" t="s">
        <v>11</v>
      </c>
      <c r="F56" s="2" t="s">
        <v>18</v>
      </c>
      <c r="G56" s="17">
        <v>8</v>
      </c>
      <c r="H56" s="2" t="s">
        <v>19</v>
      </c>
      <c r="I56" s="4"/>
      <c r="K56" s="2" t="s">
        <v>11</v>
      </c>
      <c r="L56" s="2" t="s">
        <v>18</v>
      </c>
    </row>
    <row r="57" spans="1:12" ht="11.25">
      <c r="A57" s="17">
        <v>13</v>
      </c>
      <c r="B57" s="6">
        <v>412.11</v>
      </c>
      <c r="C57" s="6"/>
      <c r="E57" s="2" t="s">
        <v>11</v>
      </c>
      <c r="F57" s="2" t="s">
        <v>17</v>
      </c>
      <c r="G57" s="17">
        <v>9</v>
      </c>
      <c r="H57" s="2" t="s">
        <v>19</v>
      </c>
      <c r="I57" s="4">
        <v>48.86</v>
      </c>
      <c r="K57" s="2" t="s">
        <v>11</v>
      </c>
      <c r="L57" s="2" t="s">
        <v>18</v>
      </c>
    </row>
    <row r="58" spans="1:12" ht="11.25">
      <c r="A58" s="17">
        <v>14</v>
      </c>
      <c r="B58" s="6"/>
      <c r="C58" s="6"/>
      <c r="F58" s="2" t="s">
        <v>18</v>
      </c>
      <c r="G58" s="17">
        <v>10</v>
      </c>
      <c r="H58" s="2" t="s">
        <v>19</v>
      </c>
      <c r="I58" s="4">
        <v>412.11</v>
      </c>
      <c r="K58" s="2" t="s">
        <v>11</v>
      </c>
      <c r="L58" s="2" t="s">
        <v>18</v>
      </c>
    </row>
    <row r="59" spans="1:12" ht="11.25">
      <c r="A59" s="17">
        <v>15</v>
      </c>
      <c r="B59" s="6">
        <v>309.08</v>
      </c>
      <c r="C59" s="6"/>
      <c r="E59" s="2" t="s">
        <v>11</v>
      </c>
      <c r="F59" s="2" t="s">
        <v>18</v>
      </c>
      <c r="G59" s="17">
        <v>11</v>
      </c>
      <c r="H59" s="2" t="s">
        <v>19</v>
      </c>
      <c r="I59" s="4"/>
      <c r="K59" s="2" t="s">
        <v>11</v>
      </c>
      <c r="L59" s="2" t="s">
        <v>18</v>
      </c>
    </row>
    <row r="60" spans="1:12" ht="11.25">
      <c r="A60" s="17">
        <v>16</v>
      </c>
      <c r="B60" s="6">
        <v>309.08</v>
      </c>
      <c r="C60" s="6"/>
      <c r="E60" s="2" t="s">
        <v>11</v>
      </c>
      <c r="F60" s="2" t="s">
        <v>18</v>
      </c>
      <c r="G60" s="17">
        <v>12</v>
      </c>
      <c r="H60" s="2" t="s">
        <v>19</v>
      </c>
      <c r="I60" s="4">
        <v>18</v>
      </c>
      <c r="K60" s="2" t="s">
        <v>12</v>
      </c>
      <c r="L60" s="2" t="s">
        <v>18</v>
      </c>
    </row>
    <row r="61" spans="1:12" ht="11.25">
      <c r="A61" s="17">
        <v>17</v>
      </c>
      <c r="B61" s="6">
        <v>309.08</v>
      </c>
      <c r="C61" s="6"/>
      <c r="E61" s="2" t="s">
        <v>11</v>
      </c>
      <c r="F61" s="2" t="s">
        <v>18</v>
      </c>
      <c r="G61" s="17">
        <v>13</v>
      </c>
      <c r="H61" s="2" t="s">
        <v>19</v>
      </c>
      <c r="I61" s="4">
        <v>53.84</v>
      </c>
      <c r="K61" s="2" t="s">
        <v>11</v>
      </c>
      <c r="L61" s="2" t="s">
        <v>18</v>
      </c>
    </row>
    <row r="62" spans="1:12" ht="11.25">
      <c r="A62" s="17">
        <v>18</v>
      </c>
      <c r="B62" s="6">
        <v>206.06</v>
      </c>
      <c r="C62" s="6"/>
      <c r="E62" s="2" t="s">
        <v>11</v>
      </c>
      <c r="F62" s="2" t="s">
        <v>18</v>
      </c>
      <c r="G62" s="17">
        <v>14</v>
      </c>
      <c r="H62" s="2" t="s">
        <v>19</v>
      </c>
      <c r="I62" s="4">
        <v>309.08</v>
      </c>
      <c r="J62" s="4">
        <v>20</v>
      </c>
      <c r="K62" s="2" t="s">
        <v>11</v>
      </c>
      <c r="L62" s="2" t="s">
        <v>18</v>
      </c>
    </row>
    <row r="63" spans="1:12" ht="11.25">
      <c r="A63" s="17">
        <v>19</v>
      </c>
      <c r="B63" s="6">
        <v>412.11</v>
      </c>
      <c r="C63" s="6"/>
      <c r="E63" s="2" t="s">
        <v>11</v>
      </c>
      <c r="F63" s="2" t="s">
        <v>17</v>
      </c>
      <c r="G63" s="17">
        <v>15</v>
      </c>
      <c r="H63" s="2" t="s">
        <v>19</v>
      </c>
      <c r="I63" s="4">
        <v>316.11</v>
      </c>
      <c r="K63" s="2" t="s">
        <v>11</v>
      </c>
      <c r="L63" s="2" t="s">
        <v>18</v>
      </c>
    </row>
    <row r="64" spans="1:12" ht="11.25">
      <c r="A64" s="17">
        <v>20</v>
      </c>
      <c r="B64" s="6">
        <v>412.11</v>
      </c>
      <c r="C64" s="6"/>
      <c r="E64" s="2" t="s">
        <v>11</v>
      </c>
      <c r="F64" s="2" t="s">
        <v>17</v>
      </c>
      <c r="G64" s="17">
        <v>16</v>
      </c>
      <c r="H64" s="2" t="s">
        <v>19</v>
      </c>
      <c r="I64" s="4">
        <v>412.11</v>
      </c>
      <c r="K64" s="2" t="s">
        <v>11</v>
      </c>
      <c r="L64" s="2" t="s">
        <v>18</v>
      </c>
    </row>
    <row r="65" spans="1:12" ht="11.25">
      <c r="A65" s="17">
        <v>21</v>
      </c>
      <c r="B65" s="6">
        <v>412.11</v>
      </c>
      <c r="C65" s="6"/>
      <c r="E65" s="2" t="s">
        <v>11</v>
      </c>
      <c r="F65" s="2" t="s">
        <v>17</v>
      </c>
      <c r="G65" s="17">
        <v>17</v>
      </c>
      <c r="H65" s="2" t="s">
        <v>19</v>
      </c>
      <c r="I65" s="4">
        <v>54.95</v>
      </c>
      <c r="K65" s="2" t="s">
        <v>11</v>
      </c>
      <c r="L65" s="2" t="s">
        <v>18</v>
      </c>
    </row>
    <row r="66" spans="1:12" ht="11.25">
      <c r="A66" s="17">
        <v>22</v>
      </c>
      <c r="B66" s="6">
        <v>366.48</v>
      </c>
      <c r="C66" s="6"/>
      <c r="E66" s="2" t="s">
        <v>11</v>
      </c>
      <c r="F66" s="2" t="s">
        <v>17</v>
      </c>
      <c r="G66" s="17">
        <v>18</v>
      </c>
      <c r="H66" s="2" t="s">
        <v>19</v>
      </c>
      <c r="I66" s="4">
        <v>27.47</v>
      </c>
      <c r="K66" s="2" t="s">
        <v>11</v>
      </c>
      <c r="L66" s="2" t="s">
        <v>18</v>
      </c>
    </row>
    <row r="67" spans="1:12" ht="11.25">
      <c r="A67" s="17"/>
      <c r="G67" s="17">
        <v>19</v>
      </c>
      <c r="H67" s="2" t="s">
        <v>19</v>
      </c>
      <c r="I67" s="4">
        <v>27.47</v>
      </c>
      <c r="K67" s="2" t="s">
        <v>11</v>
      </c>
      <c r="L67" s="2" t="s">
        <v>18</v>
      </c>
    </row>
    <row r="68" spans="1:12" ht="11.25">
      <c r="A68" s="17"/>
      <c r="G68" s="17">
        <v>20</v>
      </c>
      <c r="H68" s="2" t="s">
        <v>19</v>
      </c>
      <c r="I68" s="4">
        <v>461.48</v>
      </c>
      <c r="K68" s="2" t="s">
        <v>11</v>
      </c>
      <c r="L68" s="2" t="s">
        <v>18</v>
      </c>
    </row>
    <row r="69" spans="1:12" ht="11.25">
      <c r="A69" s="17"/>
      <c r="G69" s="17">
        <v>21</v>
      </c>
      <c r="H69" s="2" t="s">
        <v>19</v>
      </c>
      <c r="I69" s="4">
        <v>309.08</v>
      </c>
      <c r="K69" s="2" t="s">
        <v>11</v>
      </c>
      <c r="L69" s="2" t="s">
        <v>18</v>
      </c>
    </row>
    <row r="70" spans="1:12" ht="11.25">
      <c r="A70" s="17"/>
      <c r="G70" s="17">
        <v>22</v>
      </c>
      <c r="H70" s="2" t="s">
        <v>19</v>
      </c>
      <c r="I70" s="4">
        <v>309.08</v>
      </c>
      <c r="K70" s="2" t="s">
        <v>11</v>
      </c>
      <c r="L70" s="2" t="s">
        <v>18</v>
      </c>
    </row>
    <row r="71" spans="1:12" ht="11.25">
      <c r="A71" s="17"/>
      <c r="G71" s="17">
        <v>23</v>
      </c>
      <c r="H71" s="2" t="s">
        <v>19</v>
      </c>
      <c r="I71" s="4">
        <v>68.69</v>
      </c>
      <c r="K71" s="2" t="s">
        <v>11</v>
      </c>
      <c r="L71" s="2" t="s">
        <v>18</v>
      </c>
    </row>
    <row r="72" spans="1:10" ht="11.25">
      <c r="A72" s="17"/>
      <c r="G72" s="17"/>
      <c r="H72" s="3" t="s">
        <v>15</v>
      </c>
      <c r="I72" s="7">
        <f>SUM(I3:I71)</f>
        <v>10955.999999999998</v>
      </c>
      <c r="J72" s="7">
        <v>408</v>
      </c>
    </row>
    <row r="73" ht="11.25">
      <c r="G73" s="17"/>
    </row>
    <row r="74" ht="11.25">
      <c r="G74" s="17"/>
    </row>
    <row r="75" ht="11.25">
      <c r="G75" s="17"/>
    </row>
    <row r="76" ht="11.25">
      <c r="G76" s="17"/>
    </row>
    <row r="77" ht="11.25">
      <c r="G77" s="17"/>
    </row>
    <row r="78" ht="11.25">
      <c r="G78" s="17"/>
    </row>
    <row r="79" ht="11.25">
      <c r="G79" s="17"/>
    </row>
    <row r="80" ht="11.25">
      <c r="G80" s="17"/>
    </row>
    <row r="81" ht="11.25">
      <c r="G81" s="17"/>
    </row>
    <row r="82" ht="11.25">
      <c r="G82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2005-03-07T16:10:47Z</cp:lastPrinted>
  <dcterms:created xsi:type="dcterms:W3CDTF">2004-11-08T18:21:06Z</dcterms:created>
  <dcterms:modified xsi:type="dcterms:W3CDTF">2005-05-05T15:08:19Z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-1081649890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