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<sst xmlns="http://schemas.openxmlformats.org/spreadsheetml/2006/main" count="242" uniqueCount="164">
  <si>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</si>
  <si>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</si>
  <si>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</si>
  <si>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</si>
  <si>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</si>
  <si>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</si>
  <si>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</si>
  <si>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</si>
  <si>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</si>
  <si>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</si>
  <si>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</si>
  <si>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</si>
  <si>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</si>
  <si>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</si>
  <si>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</si>
  <si>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</si>
  <si>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</si>
  <si>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</si>
  <si>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</si>
  <si>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</si>
  <si>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</si>
  <si>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</si>
  <si>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</si>
  <si>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</si>
  <si>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</si>
  <si>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</si>
  <si>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</si>
  <si>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</si>
  <si>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</si>
  <si>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</si>
  <si>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</si>
  <si>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</si>
  <si>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</si>
  <si>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</si>
  <si>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</si>
  <si>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</si>
  <si>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</si>
  <si>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</si>
  <si>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</si>
  <si>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</si>
  <si>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</si>
  <si>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</si>
  <si>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</si>
  <si>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</si>
  <si>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</si>
  <si>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</si>
  <si>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</si>
  <si>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</si>
  <si>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</si>
  <si>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</si>
  <si>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</si>
  <si>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</si>
  <si>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</si>
  <si>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</si>
  <si>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</si>
  <si>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</si>
  <si>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</si>
  <si>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</si>
  <si>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</si>
  <si>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</si>
  <si>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</si>
  <si>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</si>
  <si>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</si>
  <si>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</si>
  <si>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</si>
  <si>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</si>
  <si>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</si>
  <si>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</si>
  <si>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</si>
  <si>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</si>
  <si>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</si>
  <si>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</si>
  <si>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</si>
  <si>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</si>
  <si>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</si>
  <si>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</si>
  <si>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</si>
  <si>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</si>
  <si>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</si>
  <si>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</si>
  <si>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</si>
  <si>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</si>
  <si>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</si>
  <si>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</si>
  <si>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</si>
  <si>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</si>
  <si>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</si>
  <si>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</si>
  <si>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</si>
  <si>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</si>
  <si>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</si>
  <si>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</si>
  <si>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</si>
  <si>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</si>
  <si>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</si>
  <si>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</si>
  <si>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</si>
  <si>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</si>
  <si>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</si>
  <si>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</si>
  <si>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</si>
  <si>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</si>
  <si>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</si>
  <si>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</si>
  <si>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</si>
  <si>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</si>
  <si>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</si>
  <si>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</si>
  <si>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</si>
  <si>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</si>
  <si>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</si>
  <si>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</si>
  <si>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</si>
  <si>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</si>
  <si>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</si>
  <si>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X</t>
  </si>
  <si>
    <t>02.4118</t>
  </si>
  <si>
    <t>May 26, 2005</t>
  </si>
  <si>
    <t>July 1, 2005</t>
  </si>
  <si>
    <t>June 30, 2006</t>
  </si>
  <si>
    <t>Title II</t>
  </si>
  <si>
    <t>8602.24154</t>
  </si>
  <si>
    <t>8602. 24154</t>
  </si>
  <si>
    <t>01.1411</t>
  </si>
  <si>
    <t>01.2111</t>
  </si>
  <si>
    <t>01.2212</t>
  </si>
  <si>
    <t>01.2315</t>
  </si>
  <si>
    <t>01.2411</t>
  </si>
  <si>
    <t>01.2412</t>
  </si>
  <si>
    <t>01.5114</t>
  </si>
  <si>
    <t>02.1211</t>
  </si>
  <si>
    <t>02.2112</t>
  </si>
  <si>
    <t>02.2211</t>
  </si>
  <si>
    <t>02.2212</t>
  </si>
  <si>
    <t>Medicare</t>
  </si>
  <si>
    <t>FICA Taxes</t>
  </si>
  <si>
    <t>Teachers Grades 1-12</t>
  </si>
  <si>
    <t>ERA</t>
  </si>
  <si>
    <t>ERA _ Retiree Health</t>
  </si>
  <si>
    <t>Disability</t>
  </si>
  <si>
    <t>Workers Comp. Prem.</t>
  </si>
  <si>
    <t>Workers Comp. Employer's</t>
  </si>
  <si>
    <t>Employee Training</t>
  </si>
  <si>
    <t>Coord/Subject Matter Spec.</t>
  </si>
  <si>
    <t>ERA Retiree Health</t>
  </si>
  <si>
    <t>INITIAL BUDGET</t>
  </si>
  <si>
    <t>02.2311</t>
  </si>
  <si>
    <t>02.2312</t>
  </si>
  <si>
    <t>02.2313</t>
  </si>
  <si>
    <t>02.2315</t>
  </si>
  <si>
    <t>02.2411</t>
  </si>
  <si>
    <t>02.2412</t>
  </si>
  <si>
    <t>02.5113</t>
  </si>
  <si>
    <t>02.5114</t>
  </si>
  <si>
    <t>Health/Medical</t>
  </si>
  <si>
    <t>Life</t>
  </si>
  <si>
    <t>Dental</t>
  </si>
  <si>
    <t>Worker's Comp. Prem.</t>
  </si>
  <si>
    <t>Worker's Comp. Employer's</t>
  </si>
  <si>
    <t>General Supplies &amp; Materials</t>
  </si>
  <si>
    <t>Employee Travel</t>
  </si>
  <si>
    <t>85-6000313</t>
  </si>
  <si>
    <t>2005-2006</t>
  </si>
  <si>
    <t>01.2211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</si>
</sst>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161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162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115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120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118</v>
      </c>
      <c r="C13" s="83" t="s">
        <v>22</v>
      </c>
      <c r="D13" s="39" t="s">
        <v>119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/>
      <c r="E16" s="22"/>
      <c r="F16" s="38"/>
      <c r="G16" s="35"/>
      <c r="H16" s="203" t="s">
        <v>115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>
        <v>1142317</v>
      </c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1142317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/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112</v>
      </c>
      <c r="C23" s="146"/>
      <c r="D23" s="150" t="s">
        <v>96</v>
      </c>
      <c r="E23" s="146" t="s">
        <v>113</v>
      </c>
      <c r="F23" s="146"/>
      <c r="G23" s="146"/>
      <c r="H23" s="35"/>
      <c r="I23" s="35" t="s">
        <v>110</v>
      </c>
      <c r="J23" s="199" t="s">
        <v>114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121</v>
      </c>
      <c r="B29" s="154"/>
      <c r="C29" s="154" t="s">
        <v>123</v>
      </c>
      <c r="D29" s="154" t="s">
        <v>136</v>
      </c>
      <c r="E29" s="160">
        <v>0</v>
      </c>
      <c r="F29" s="161"/>
      <c r="G29" s="160">
        <v>54000</v>
      </c>
      <c r="H29" s="161"/>
      <c r="I29" s="169">
        <f>E29+G29</f>
        <v>54000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 t="s">
        <v>121</v>
      </c>
      <c r="B31" s="154"/>
      <c r="C31" s="154" t="s">
        <v>124</v>
      </c>
      <c r="D31" s="154" t="s">
        <v>137</v>
      </c>
      <c r="E31" s="160">
        <v>0</v>
      </c>
      <c r="F31" s="161"/>
      <c r="G31" s="160">
        <v>4671</v>
      </c>
      <c r="H31" s="161"/>
      <c r="I31" s="169">
        <f>E31+G31</f>
        <v>4671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 t="s">
        <v>121</v>
      </c>
      <c r="B33" s="154"/>
      <c r="C33" s="154" t="s">
        <v>125</v>
      </c>
      <c r="D33" s="154" t="s">
        <v>138</v>
      </c>
      <c r="E33" s="160">
        <v>0</v>
      </c>
      <c r="F33" s="161"/>
      <c r="G33" s="160">
        <v>540</v>
      </c>
      <c r="H33" s="161"/>
      <c r="I33" s="169">
        <f>E33+G33</f>
        <v>540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 t="s">
        <v>121</v>
      </c>
      <c r="B35" s="154"/>
      <c r="C35" s="154" t="s">
        <v>163</v>
      </c>
      <c r="D35" s="154" t="s">
        <v>135</v>
      </c>
      <c r="E35" s="160">
        <v>0</v>
      </c>
      <c r="F35" s="161"/>
      <c r="G35" s="160">
        <v>3348</v>
      </c>
      <c r="H35" s="161"/>
      <c r="I35" s="169">
        <f>E35+G35</f>
        <v>3348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 t="s">
        <v>122</v>
      </c>
      <c r="B37" s="154"/>
      <c r="C37" s="154" t="s">
        <v>125</v>
      </c>
      <c r="D37" s="154" t="s">
        <v>134</v>
      </c>
      <c r="E37" s="160">
        <v>0</v>
      </c>
      <c r="F37" s="161"/>
      <c r="G37" s="160">
        <v>915</v>
      </c>
      <c r="H37" s="161"/>
      <c r="I37" s="169">
        <f>E37+G37</f>
        <v>915</v>
      </c>
      <c r="J37" s="52"/>
      <c r="K37" s="98"/>
      <c r="L37" s="35"/>
    </row>
    <row r="38" spans="1:12" ht="16.5" customHeight="1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 t="s">
        <v>121</v>
      </c>
      <c r="B39" s="154"/>
      <c r="C39" s="154" t="s">
        <v>126</v>
      </c>
      <c r="D39" s="154" t="s">
        <v>139</v>
      </c>
      <c r="E39" s="160">
        <v>0</v>
      </c>
      <c r="F39" s="161"/>
      <c r="G39" s="160">
        <v>20</v>
      </c>
      <c r="H39" s="161"/>
      <c r="I39" s="169">
        <f>E39+G39</f>
        <v>20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 t="s">
        <v>121</v>
      </c>
      <c r="B41" s="154"/>
      <c r="C41" s="154" t="s">
        <v>127</v>
      </c>
      <c r="D41" s="154" t="s">
        <v>140</v>
      </c>
      <c r="E41" s="160">
        <v>0</v>
      </c>
      <c r="F41" s="161"/>
      <c r="G41" s="160">
        <v>740</v>
      </c>
      <c r="H41" s="161"/>
      <c r="I41" s="169">
        <f>E41+G41</f>
        <v>740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 t="s">
        <v>121</v>
      </c>
      <c r="B43" s="154"/>
      <c r="C43" s="154" t="s">
        <v>128</v>
      </c>
      <c r="D43" s="154" t="s">
        <v>141</v>
      </c>
      <c r="E43" s="160">
        <v>0</v>
      </c>
      <c r="F43" s="161"/>
      <c r="G43" s="160">
        <v>20</v>
      </c>
      <c r="H43" s="161"/>
      <c r="I43" s="169">
        <f>E43+G43</f>
        <v>20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 t="s">
        <v>121</v>
      </c>
      <c r="B45" s="154"/>
      <c r="C45" s="154" t="s">
        <v>129</v>
      </c>
      <c r="D45" s="154" t="s">
        <v>142</v>
      </c>
      <c r="E45" s="160">
        <v>0</v>
      </c>
      <c r="F45" s="161"/>
      <c r="G45" s="160">
        <v>15000</v>
      </c>
      <c r="H45" s="161"/>
      <c r="I45" s="169">
        <f>E45+G45</f>
        <v>15000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 t="s">
        <v>121</v>
      </c>
      <c r="B47" s="154"/>
      <c r="C47" s="154" t="s">
        <v>130</v>
      </c>
      <c r="D47" s="154" t="s">
        <v>143</v>
      </c>
      <c r="E47" s="160">
        <v>0</v>
      </c>
      <c r="F47" s="161"/>
      <c r="G47" s="160">
        <v>803147</v>
      </c>
      <c r="H47" s="161"/>
      <c r="I47" s="169">
        <f>E47+G47</f>
        <v>803147</v>
      </c>
      <c r="J47" s="52"/>
      <c r="K47" s="98">
        <v>16</v>
      </c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 t="s">
        <v>121</v>
      </c>
      <c r="B49" s="154"/>
      <c r="C49" s="154" t="s">
        <v>131</v>
      </c>
      <c r="D49" s="154" t="s">
        <v>137</v>
      </c>
      <c r="E49" s="160">
        <v>0</v>
      </c>
      <c r="F49" s="161"/>
      <c r="G49" s="160">
        <v>69473</v>
      </c>
      <c r="H49" s="161"/>
      <c r="I49" s="169">
        <f>E49+G49</f>
        <v>69473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 t="s">
        <v>121</v>
      </c>
      <c r="B51" s="154"/>
      <c r="C51" s="154" t="s">
        <v>133</v>
      </c>
      <c r="D51" s="154" t="s">
        <v>144</v>
      </c>
      <c r="E51" s="160">
        <v>0</v>
      </c>
      <c r="F51" s="161"/>
      <c r="G51" s="160">
        <v>8032</v>
      </c>
      <c r="H51" s="161"/>
      <c r="I51" s="169">
        <f>E51+G51</f>
        <v>8032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 t="s">
        <v>121</v>
      </c>
      <c r="B53" s="154"/>
      <c r="C53" s="154" t="s">
        <v>132</v>
      </c>
      <c r="D53" s="154" t="s">
        <v>135</v>
      </c>
      <c r="E53" s="160">
        <v>0</v>
      </c>
      <c r="F53" s="161"/>
      <c r="G53" s="160">
        <v>49796</v>
      </c>
      <c r="H53" s="161"/>
      <c r="I53" s="169">
        <f>E53+G53</f>
        <v>49796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 t="s">
        <v>121</v>
      </c>
      <c r="B55" s="157"/>
      <c r="C55" s="157" t="s">
        <v>133</v>
      </c>
      <c r="D55" s="157" t="s">
        <v>134</v>
      </c>
      <c r="E55" s="163">
        <v>0</v>
      </c>
      <c r="F55" s="164"/>
      <c r="G55" s="163">
        <v>11646</v>
      </c>
      <c r="H55" s="164"/>
      <c r="I55" s="172">
        <f>E55+G55</f>
        <v>11646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1021348</v>
      </c>
      <c r="H57" s="161"/>
      <c r="I57" s="35"/>
      <c r="J57" s="101" t="s">
        <v>51</v>
      </c>
      <c r="K57" s="102">
        <f>SUM(K29:K55)</f>
        <v>16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30681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117</v>
      </c>
      <c r="B61" s="35" t="s">
        <v>111</v>
      </c>
      <c r="C61" s="35"/>
      <c r="D61" s="35"/>
      <c r="E61" s="170" t="s">
        <v>56</v>
      </c>
      <c r="F61" s="171"/>
      <c r="G61" s="172">
        <f>G57+G59</f>
        <v>1052029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145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200" t="s">
        <v>161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162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4" t="str">
        <f>$H$8</f>
        <v>X</v>
      </c>
      <c r="I96" s="77" t="s">
        <v>81</v>
      </c>
      <c r="J96" s="121" t="str">
        <f>I100</f>
        <v>Title II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118</v>
      </c>
      <c r="C99" s="123" t="s">
        <v>22</v>
      </c>
      <c r="D99" s="117" t="s">
        <v>119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120</v>
      </c>
      <c r="J100" s="177"/>
      <c r="K100" s="178"/>
    </row>
    <row r="101" spans="1:11" ht="15.75">
      <c r="A101" s="82" t="s">
        <v>86</v>
      </c>
      <c r="D101" s="117"/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1142317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5" t="s">
        <v>88</v>
      </c>
      <c r="K105" s="6"/>
    </row>
    <row r="106" spans="1:11" ht="15.75">
      <c r="A106" s="27"/>
      <c r="F106" s="6"/>
      <c r="H106" s="204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v>1142317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179"/>
      <c r="I109" s="1" t="s">
        <v>94</v>
      </c>
      <c r="K109" s="6"/>
    </row>
    <row r="110" spans="1:11" ht="15.75">
      <c r="A110" s="114" t="s">
        <v>95</v>
      </c>
      <c r="B110" s="117" t="s">
        <v>112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113</v>
      </c>
      <c r="C112" s="13"/>
      <c r="D112" s="13"/>
      <c r="E112" s="114" t="s">
        <v>97</v>
      </c>
      <c r="F112" s="200" t="s">
        <v>114</v>
      </c>
      <c r="G112" s="13"/>
    </row>
    <row r="114" spans="1:4" ht="15.75">
      <c r="A114" s="81" t="s">
        <v>98</v>
      </c>
      <c r="B114" s="5"/>
      <c r="C114" s="5"/>
      <c r="D114" s="117">
        <f>D107</f>
        <v>1142317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121</v>
      </c>
      <c r="B121" s="183"/>
      <c r="C121" s="183" t="s">
        <v>146</v>
      </c>
      <c r="D121" s="136" t="s">
        <v>154</v>
      </c>
      <c r="E121" s="189">
        <v>0</v>
      </c>
      <c r="F121" s="190"/>
      <c r="G121" s="189">
        <v>57000</v>
      </c>
      <c r="H121" s="190"/>
      <c r="I121" s="191">
        <f>E121+G121</f>
        <v>57000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 t="s">
        <v>121</v>
      </c>
      <c r="B123" s="183"/>
      <c r="C123" s="183" t="s">
        <v>147</v>
      </c>
      <c r="D123" s="136" t="s">
        <v>155</v>
      </c>
      <c r="E123" s="189">
        <v>0</v>
      </c>
      <c r="F123" s="190"/>
      <c r="G123" s="189">
        <v>500</v>
      </c>
      <c r="H123" s="190"/>
      <c r="I123" s="191">
        <f>E123+G123</f>
        <v>500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 t="s">
        <v>121</v>
      </c>
      <c r="B125" s="183"/>
      <c r="C125" s="183" t="s">
        <v>148</v>
      </c>
      <c r="D125" s="136" t="s">
        <v>156</v>
      </c>
      <c r="E125" s="189">
        <v>0</v>
      </c>
      <c r="F125" s="190"/>
      <c r="G125" s="189">
        <v>5250</v>
      </c>
      <c r="H125" s="190"/>
      <c r="I125" s="191">
        <f>E125+G125</f>
        <v>5250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 t="s">
        <v>121</v>
      </c>
      <c r="B127" s="183"/>
      <c r="C127" s="183" t="s">
        <v>149</v>
      </c>
      <c r="D127" s="136" t="s">
        <v>139</v>
      </c>
      <c r="E127" s="189">
        <v>0</v>
      </c>
      <c r="F127" s="190"/>
      <c r="G127" s="189">
        <v>1850</v>
      </c>
      <c r="H127" s="190"/>
      <c r="I127" s="191">
        <f>E127+G127</f>
        <v>1850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 t="s">
        <v>121</v>
      </c>
      <c r="B129" s="183"/>
      <c r="C129" s="183" t="s">
        <v>150</v>
      </c>
      <c r="D129" s="136" t="s">
        <v>157</v>
      </c>
      <c r="E129" s="189">
        <v>0</v>
      </c>
      <c r="F129" s="190"/>
      <c r="G129" s="189">
        <v>11004</v>
      </c>
      <c r="H129" s="190"/>
      <c r="I129" s="191">
        <f>E129+G129</f>
        <v>11004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 t="s">
        <v>121</v>
      </c>
      <c r="B131" s="183"/>
      <c r="C131" s="183" t="s">
        <v>151</v>
      </c>
      <c r="D131" s="136" t="s">
        <v>158</v>
      </c>
      <c r="E131" s="189">
        <v>0</v>
      </c>
      <c r="F131" s="190"/>
      <c r="G131" s="189">
        <v>200</v>
      </c>
      <c r="H131" s="190"/>
      <c r="I131" s="191">
        <f>E131+G131</f>
        <v>200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 t="s">
        <v>121</v>
      </c>
      <c r="B133" s="183"/>
      <c r="C133" s="183" t="s">
        <v>116</v>
      </c>
      <c r="D133" s="136" t="s">
        <v>159</v>
      </c>
      <c r="E133" s="189">
        <v>0</v>
      </c>
      <c r="F133" s="190"/>
      <c r="G133" s="189">
        <v>7000</v>
      </c>
      <c r="H133" s="190"/>
      <c r="I133" s="191">
        <f>E133+G133</f>
        <v>7000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 t="s">
        <v>121</v>
      </c>
      <c r="B135" s="183"/>
      <c r="C135" s="183" t="s">
        <v>152</v>
      </c>
      <c r="D135" s="136" t="s">
        <v>160</v>
      </c>
      <c r="E135" s="189">
        <v>0</v>
      </c>
      <c r="F135" s="190"/>
      <c r="G135" s="189">
        <v>2484</v>
      </c>
      <c r="H135" s="190"/>
      <c r="I135" s="191">
        <f>E135+G135</f>
        <v>2484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 t="s">
        <v>121</v>
      </c>
      <c r="B137" s="183"/>
      <c r="C137" s="183" t="s">
        <v>153</v>
      </c>
      <c r="D137" s="136" t="s">
        <v>142</v>
      </c>
      <c r="E137" s="189">
        <v>0</v>
      </c>
      <c r="F137" s="190"/>
      <c r="G137" s="189">
        <v>5000</v>
      </c>
      <c r="H137" s="190"/>
      <c r="I137" s="191">
        <f>E137+G137</f>
        <v>5000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90288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1142317</v>
      </c>
      <c r="H167" s="194"/>
      <c r="I167" s="187"/>
      <c r="J167" s="101" t="s">
        <v>51</v>
      </c>
      <c r="K167" s="141">
        <f>K57+K165</f>
        <v>16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2005-05-18T22:03:08Z</cp:lastPrinted>
  <dcterms:created xsi:type="dcterms:W3CDTF">2003-11-20T18:30:41Z</dcterms:created>
  <dcterms:modified xsi:type="dcterms:W3CDTF">2005-05-18T23:27:25Z</dcterms:modified>
  <cp:category/>
  <cp:version/>
  <cp:contentType/>
  <cp:contentStatus/>
</cp:coreProperties>
</file>