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75" windowHeight="12720" activeTab="1"/>
  </bookViews>
  <sheets>
    <sheet name="Calc Bal to Budget" sheetId="1" r:id="rId1"/>
    <sheet name="Jan 2010 Cash Report" sheetId="2" r:id="rId2"/>
  </sheets>
  <definedNames/>
  <calcPr fullCalcOnLoad="1"/>
</workbook>
</file>

<file path=xl/sharedStrings.xml><?xml version="1.0" encoding="utf-8"?>
<sst xmlns="http://schemas.openxmlformats.org/spreadsheetml/2006/main" count="35" uniqueCount="35">
  <si>
    <t>GISD</t>
  </si>
  <si>
    <t>Fund 14000</t>
  </si>
  <si>
    <t>Analysis of Cash Balance for Budget Adjustment</t>
  </si>
  <si>
    <t>7-1-09 Beginning Cash Balance per Trial Balance</t>
  </si>
  <si>
    <t>7-1-09 Beg. Balance Due from Other Funds</t>
  </si>
  <si>
    <t>Cash Available for Budgeting - Per GISD Cash Report</t>
  </si>
  <si>
    <t>Cash Budgeted Per Final Approved Budget</t>
  </si>
  <si>
    <t>Difference to be Budgeted</t>
  </si>
  <si>
    <t>INST. MATERIALS</t>
  </si>
  <si>
    <t>FUND</t>
  </si>
  <si>
    <t>14000</t>
  </si>
  <si>
    <t>School District:     GADSDEN</t>
  </si>
  <si>
    <t>Charter Name:</t>
  </si>
  <si>
    <t>Month/Quarter:  January 31, 2010</t>
  </si>
  <si>
    <t>Total Cash 6/30/09</t>
  </si>
  <si>
    <t xml:space="preserve">Outstanding Loans   </t>
  </si>
  <si>
    <t>Charge Backs</t>
  </si>
  <si>
    <t>Total Cash 06/30/09</t>
  </si>
  <si>
    <t xml:space="preserve">Current Year Rev. to Date   (Per Receipts Report-excluding </t>
  </si>
  <si>
    <t xml:space="preserve">          Refunds &amp; including any Deposits in Transit)</t>
  </si>
  <si>
    <t xml:space="preserve">Prior Year Warrants Voided </t>
  </si>
  <si>
    <t>Total Resources to Date for Current Year</t>
  </si>
  <si>
    <t>Current Year Expenditures to Date</t>
  </si>
  <si>
    <t xml:space="preserve">        Enter as a Minus  (Per Expenditure Report)</t>
  </si>
  <si>
    <t>Permanent Cash Transfers</t>
  </si>
  <si>
    <t>** Provide Full Explanation on Last Page</t>
  </si>
  <si>
    <t>Net of Prior Year Outstanding Loans</t>
  </si>
  <si>
    <t>Net Cash</t>
  </si>
  <si>
    <t>Net Receivables/Payables</t>
  </si>
  <si>
    <t>Total Cash</t>
  </si>
  <si>
    <t xml:space="preserve">Current Year Outstanding Loans   </t>
  </si>
  <si>
    <t>Charge Backs   (Overdrafts)</t>
  </si>
  <si>
    <t xml:space="preserve">TOTAL CASH BALANCE  </t>
  </si>
  <si>
    <t>IDENTIFY VALID ENCUMBRANCE TOTALS:</t>
  </si>
  <si>
    <t>Fund 14000 Section of January 2010 Cash Report for GISD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</si>
</sst>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name val="Lucida Bright"/>
      <family val="1"/>
    </font>
    <font>
      <sz val="10.5"/>
      <color indexed="12"/>
      <name val="Lucida Bright"/>
      <family val="1"/>
    </font>
    <font>
      <b/>
      <sz val="10.5"/>
      <name val="Lucida Bright"/>
      <family val="1"/>
    </font>
    <font>
      <b/>
      <sz val="10.5"/>
      <color indexed="10"/>
      <name val="Lucida Bright"/>
      <family val="1"/>
    </font>
    <font>
      <b/>
      <sz val="10.5"/>
      <color indexed="12"/>
      <name val="Lucida Bright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44" fontId="0" fillId="0" borderId="0" xfId="44" applyFont="1" applyAlignment="1">
      <alignment/>
    </xf>
    <xf numFmtId="44" fontId="0" fillId="0" borderId="10" xfId="44" applyFont="1" applyBorder="1" applyAlignment="1">
      <alignment/>
    </xf>
    <xf numFmtId="44" fontId="0" fillId="0" borderId="11" xfId="44" applyFont="1" applyBorder="1" applyAlignment="1">
      <alignment/>
    </xf>
    <xf numFmtId="0" fontId="18" fillId="0" borderId="0" xfId="0" applyNumberFormat="1" applyFont="1" applyAlignment="1" applyProtection="1">
      <alignment horizontal="left"/>
      <protection locked="0"/>
    </xf>
    <xf numFmtId="0" fontId="18" fillId="0" borderId="0" xfId="0" applyNumberFormat="1" applyFont="1" applyAlignment="1" applyProtection="1">
      <alignment/>
      <protection locked="0"/>
    </xf>
    <xf numFmtId="0" fontId="18" fillId="0" borderId="0" xfId="0" applyNumberFormat="1" applyFont="1" applyAlignment="1" applyProtection="1">
      <alignment/>
      <protection/>
    </xf>
    <xf numFmtId="0" fontId="18" fillId="0" borderId="12" xfId="0" applyNumberFormat="1" applyFont="1" applyBorder="1" applyAlignment="1" applyProtection="1">
      <alignment/>
      <protection/>
    </xf>
    <xf numFmtId="0" fontId="18" fillId="0" borderId="13" xfId="0" applyNumberFormat="1" applyFont="1" applyBorder="1" applyAlignment="1" applyProtection="1">
      <alignment vertical="center"/>
      <protection/>
    </xf>
    <xf numFmtId="0" fontId="18" fillId="0" borderId="14" xfId="0" applyNumberFormat="1" applyFont="1" applyBorder="1" applyAlignment="1" applyProtection="1">
      <alignment vertical="top"/>
      <protection/>
    </xf>
    <xf numFmtId="0" fontId="18" fillId="0" borderId="13" xfId="0" applyNumberFormat="1" applyFont="1" applyBorder="1" applyAlignment="1" applyProtection="1">
      <alignment horizontal="left" vertical="top"/>
      <protection/>
    </xf>
    <xf numFmtId="0" fontId="18" fillId="0" borderId="13" xfId="0" applyNumberFormat="1" applyFont="1" applyBorder="1" applyAlignment="1" applyProtection="1">
      <alignment horizontal="left" vertical="center"/>
      <protection/>
    </xf>
    <xf numFmtId="0" fontId="18" fillId="0" borderId="15" xfId="0" applyNumberFormat="1" applyFont="1" applyBorder="1" applyAlignment="1" applyProtection="1">
      <alignment horizontal="left" vertical="center"/>
      <protection locked="0"/>
    </xf>
    <xf numFmtId="0" fontId="18" fillId="0" borderId="13" xfId="0" applyNumberFormat="1" applyFont="1" applyBorder="1" applyAlignment="1" applyProtection="1" quotePrefix="1">
      <alignment horizontal="left" vertical="top"/>
      <protection/>
    </xf>
    <xf numFmtId="0" fontId="18" fillId="0" borderId="15" xfId="0" applyNumberFormat="1" applyFont="1" applyBorder="1" applyAlignment="1" applyProtection="1">
      <alignment horizontal="left" vertical="center"/>
      <protection/>
    </xf>
    <xf numFmtId="0" fontId="18" fillId="0" borderId="14" xfId="0" applyNumberFormat="1" applyFont="1" applyBorder="1" applyAlignment="1" applyProtection="1">
      <alignment horizontal="left" vertical="center"/>
      <protection/>
    </xf>
    <xf numFmtId="0" fontId="18" fillId="0" borderId="14" xfId="0" applyNumberFormat="1" applyFont="1" applyBorder="1" applyAlignment="1" applyProtection="1">
      <alignment vertical="center"/>
      <protection/>
    </xf>
    <xf numFmtId="39" fontId="18" fillId="0" borderId="16" xfId="0" applyNumberFormat="1" applyFont="1" applyBorder="1" applyAlignment="1" applyProtection="1">
      <alignment horizontal="center"/>
      <protection/>
    </xf>
    <xf numFmtId="39" fontId="18" fillId="0" borderId="17" xfId="0" applyNumberFormat="1" applyFont="1" applyBorder="1" applyAlignment="1" applyProtection="1">
      <alignment horizontal="center" vertical="center"/>
      <protection/>
    </xf>
    <xf numFmtId="39" fontId="18" fillId="0" borderId="18" xfId="0" applyNumberFormat="1" applyFont="1" applyBorder="1" applyAlignment="1" applyProtection="1" quotePrefix="1">
      <alignment horizontal="center" vertical="top"/>
      <protection/>
    </xf>
    <xf numFmtId="40" fontId="19" fillId="0" borderId="17" xfId="0" applyNumberFormat="1" applyFont="1" applyBorder="1" applyAlignment="1" applyProtection="1">
      <alignment vertical="center"/>
      <protection/>
    </xf>
    <xf numFmtId="40" fontId="20" fillId="0" borderId="17" xfId="0" applyNumberFormat="1" applyFont="1" applyBorder="1" applyAlignment="1" applyProtection="1">
      <alignment vertical="center"/>
      <protection locked="0"/>
    </xf>
    <xf numFmtId="40" fontId="21" fillId="0" borderId="17" xfId="0" applyNumberFormat="1" applyFont="1" applyBorder="1" applyAlignment="1" applyProtection="1">
      <alignment vertical="center"/>
      <protection locked="0"/>
    </xf>
    <xf numFmtId="40" fontId="22" fillId="0" borderId="19" xfId="0" applyNumberFormat="1" applyFont="1" applyBorder="1" applyAlignment="1" applyProtection="1">
      <alignment vertical="center"/>
      <protection/>
    </xf>
    <xf numFmtId="40" fontId="18" fillId="0" borderId="17" xfId="0" applyNumberFormat="1" applyFont="1" applyBorder="1" applyAlignment="1" applyProtection="1">
      <alignment vertical="center"/>
      <protection/>
    </xf>
    <xf numFmtId="40" fontId="18" fillId="0" borderId="17" xfId="0" applyNumberFormat="1" applyFont="1" applyBorder="1" applyAlignment="1" applyProtection="1">
      <alignment horizontal="fill" vertical="center"/>
      <protection/>
    </xf>
    <xf numFmtId="39" fontId="20" fillId="0" borderId="17" xfId="0" applyNumberFormat="1" applyFont="1" applyBorder="1" applyAlignment="1" applyProtection="1">
      <alignment vertical="center"/>
      <protection/>
    </xf>
    <xf numFmtId="40" fontId="21" fillId="0" borderId="18" xfId="0" applyNumberFormat="1" applyFont="1" applyBorder="1" applyAlignment="1" applyProtection="1">
      <alignment vertical="center"/>
      <protection locked="0"/>
    </xf>
    <xf numFmtId="40" fontId="20" fillId="0" borderId="18" xfId="0" applyNumberFormat="1" applyFont="1" applyBorder="1" applyAlignment="1" applyProtection="1">
      <alignment vertical="center"/>
      <protection locked="0"/>
    </xf>
    <xf numFmtId="0" fontId="37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2.00390625" style="0" customWidth="1"/>
    <col min="6" max="6" width="12.57421875" style="1" bestFit="1" customWidth="1"/>
  </cols>
  <sheetData>
    <row r="1" ht="15">
      <c r="A1" t="s">
        <v>0</v>
      </c>
    </row>
    <row r="2" ht="15">
      <c r="A2" t="s">
        <v>1</v>
      </c>
    </row>
    <row r="3" ht="15">
      <c r="A3" t="s">
        <v>2</v>
      </c>
    </row>
    <row r="7" spans="1:6" ht="15">
      <c r="A7" t="s">
        <v>3</v>
      </c>
      <c r="F7" s="1">
        <v>661905.64</v>
      </c>
    </row>
    <row r="9" spans="1:6" ht="15">
      <c r="A9" t="s">
        <v>4</v>
      </c>
      <c r="F9" s="1">
        <v>16805.17</v>
      </c>
    </row>
    <row r="11" spans="1:6" ht="15">
      <c r="A11" t="s">
        <v>5</v>
      </c>
      <c r="F11" s="3">
        <f>+F7+F9</f>
        <v>678710.81</v>
      </c>
    </row>
    <row r="14" spans="1:6" ht="15">
      <c r="A14" t="s">
        <v>6</v>
      </c>
      <c r="F14" s="1">
        <v>539751</v>
      </c>
    </row>
    <row r="16" spans="1:6" ht="15.75" thickBot="1">
      <c r="A16" t="s">
        <v>7</v>
      </c>
      <c r="F16" s="2">
        <f>+F11-F14</f>
        <v>138959.81000000006</v>
      </c>
    </row>
    <row r="17" ht="15.75" thickTop="1"/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4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0.00390625" style="0" bestFit="1" customWidth="1"/>
    <col min="2" max="2" width="19.421875" style="0" bestFit="1" customWidth="1"/>
  </cols>
  <sheetData>
    <row r="1" ht="15">
      <c r="A1" s="29" t="s">
        <v>34</v>
      </c>
    </row>
    <row r="3" ht="15">
      <c r="A3" s="4" t="s">
        <v>11</v>
      </c>
    </row>
    <row r="4" ht="15">
      <c r="A4" s="5" t="s">
        <v>12</v>
      </c>
    </row>
    <row r="5" ht="15">
      <c r="A5" s="6" t="s">
        <v>13</v>
      </c>
    </row>
    <row r="6" spans="1:2" ht="15">
      <c r="A6" s="7"/>
      <c r="B6" s="17" t="s">
        <v>8</v>
      </c>
    </row>
    <row r="7" spans="1:2" ht="15">
      <c r="A7" s="8"/>
      <c r="B7" s="18" t="s">
        <v>9</v>
      </c>
    </row>
    <row r="8" spans="1:2" ht="15">
      <c r="A8" s="9"/>
      <c r="B8" s="19" t="s">
        <v>10</v>
      </c>
    </row>
    <row r="9" spans="1:2" ht="15">
      <c r="A9" s="8"/>
      <c r="B9" s="20"/>
    </row>
    <row r="10" spans="1:2" ht="15">
      <c r="A10" s="10" t="s">
        <v>14</v>
      </c>
      <c r="B10" s="21">
        <v>661905.64</v>
      </c>
    </row>
    <row r="11" spans="1:2" ht="15">
      <c r="A11" s="8"/>
      <c r="B11" s="20"/>
    </row>
    <row r="12" spans="1:2" ht="15">
      <c r="A12" s="11" t="s">
        <v>15</v>
      </c>
      <c r="B12" s="22">
        <v>16805.17</v>
      </c>
    </row>
    <row r="13" spans="1:2" ht="15">
      <c r="A13" s="8"/>
      <c r="B13" s="20"/>
    </row>
    <row r="14" spans="1:2" ht="15">
      <c r="A14" s="10" t="s">
        <v>16</v>
      </c>
      <c r="B14" s="21">
        <v>0</v>
      </c>
    </row>
    <row r="15" spans="1:2" ht="15">
      <c r="A15" s="8"/>
      <c r="B15" s="20"/>
    </row>
    <row r="16" spans="1:2" ht="15">
      <c r="A16" s="12" t="s">
        <v>17</v>
      </c>
      <c r="B16" s="23">
        <f>B10+B12+B14</f>
        <v>678710.81</v>
      </c>
    </row>
    <row r="17" spans="1:2" ht="15">
      <c r="A17" s="8"/>
      <c r="B17" s="20"/>
    </row>
    <row r="18" spans="1:2" ht="15">
      <c r="A18" s="11" t="s">
        <v>18</v>
      </c>
      <c r="B18" s="24"/>
    </row>
    <row r="19" spans="1:2" ht="15">
      <c r="A19" s="13" t="s">
        <v>19</v>
      </c>
      <c r="B19" s="21">
        <v>523966</v>
      </c>
    </row>
    <row r="20" spans="1:2" ht="15">
      <c r="A20" s="8"/>
      <c r="B20" s="20"/>
    </row>
    <row r="21" spans="1:2" ht="15">
      <c r="A21" s="11" t="s">
        <v>20</v>
      </c>
      <c r="B21" s="21">
        <v>0</v>
      </c>
    </row>
    <row r="22" spans="1:2" ht="15">
      <c r="A22" s="8"/>
      <c r="B22" s="20"/>
    </row>
    <row r="23" spans="1:2" ht="15">
      <c r="A23" s="12" t="s">
        <v>21</v>
      </c>
      <c r="B23" s="23">
        <f>B16+B19+B21</f>
        <v>1202676.81</v>
      </c>
    </row>
    <row r="24" spans="1:2" ht="15">
      <c r="A24" s="8"/>
      <c r="B24" s="20"/>
    </row>
    <row r="25" spans="1:2" ht="15">
      <c r="A25" s="11" t="s">
        <v>22</v>
      </c>
      <c r="B25" s="24"/>
    </row>
    <row r="26" spans="1:2" ht="15">
      <c r="A26" s="13" t="s">
        <v>23</v>
      </c>
      <c r="B26" s="22">
        <v>-561279.9</v>
      </c>
    </row>
    <row r="27" spans="1:2" ht="15">
      <c r="A27" s="8"/>
      <c r="B27" s="20"/>
    </row>
    <row r="28" spans="1:2" ht="15">
      <c r="A28" s="11" t="s">
        <v>24</v>
      </c>
      <c r="B28" s="21">
        <v>0</v>
      </c>
    </row>
    <row r="29" spans="1:2" ht="15">
      <c r="A29" s="8" t="s">
        <v>25</v>
      </c>
      <c r="B29" s="25"/>
    </row>
    <row r="30" spans="1:2" ht="15">
      <c r="A30" s="8"/>
      <c r="B30" s="20"/>
    </row>
    <row r="31" spans="1:2" ht="15">
      <c r="A31" s="11" t="s">
        <v>26</v>
      </c>
      <c r="B31" s="21">
        <v>0</v>
      </c>
    </row>
    <row r="32" spans="1:2" ht="15">
      <c r="A32" s="8"/>
      <c r="B32" s="20"/>
    </row>
    <row r="33" spans="1:2" ht="15">
      <c r="A33" s="14" t="s">
        <v>27</v>
      </c>
      <c r="B33" s="23">
        <f>B23+B26+B28+B31</f>
        <v>641396.91</v>
      </c>
    </row>
    <row r="34" spans="1:2" ht="15">
      <c r="A34" s="8"/>
      <c r="B34" s="20"/>
    </row>
    <row r="35" spans="1:2" ht="15">
      <c r="A35" s="11" t="s">
        <v>28</v>
      </c>
      <c r="B35" s="26">
        <v>0</v>
      </c>
    </row>
    <row r="36" spans="1:2" ht="15">
      <c r="A36" s="8"/>
      <c r="B36" s="20"/>
    </row>
    <row r="37" spans="1:2" ht="15">
      <c r="A37" s="14" t="s">
        <v>29</v>
      </c>
      <c r="B37" s="23">
        <f>B33+B35</f>
        <v>641396.91</v>
      </c>
    </row>
    <row r="38" spans="1:2" ht="15">
      <c r="A38" s="8"/>
      <c r="B38" s="20"/>
    </row>
    <row r="39" spans="1:2" ht="15">
      <c r="A39" s="11" t="s">
        <v>30</v>
      </c>
      <c r="B39" s="21">
        <v>-16805.17</v>
      </c>
    </row>
    <row r="40" spans="1:2" ht="15">
      <c r="A40" s="8"/>
      <c r="B40" s="20"/>
    </row>
    <row r="41" spans="1:2" ht="15">
      <c r="A41" s="15" t="s">
        <v>31</v>
      </c>
      <c r="B41" s="27">
        <v>0</v>
      </c>
    </row>
    <row r="42" spans="1:2" ht="15">
      <c r="A42" s="14" t="s">
        <v>32</v>
      </c>
      <c r="B42" s="23">
        <f>B37+B39+B41</f>
        <v>624591.74</v>
      </c>
    </row>
    <row r="43" spans="1:2" ht="15">
      <c r="A43" s="16" t="s">
        <v>33</v>
      </c>
      <c r="B43" s="28">
        <v>12379.44</v>
      </c>
    </row>
  </sheetData>
  <sheetProtection/>
  <printOptions/>
  <pageMargins left="0.7" right="0.7" top="0.75" bottom="0.75" header="0.3" footer="0.3"/>
  <pageSetup horizontalDpi="600" verticalDpi="600" orientation="portrait" r:id="rId1"/>
  <headerFooter>
    <oddFooter>&amp;L&amp;F&amp;R&amp;P of &amp;N
&amp;D
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Gadsden 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2010-03-08T16:18:45Z</cp:lastPrinted>
  <dcterms:created xsi:type="dcterms:W3CDTF">2010-03-08T16:10:08Z</dcterms:created>
  <dcterms:modified xsi:type="dcterms:W3CDTF">2010-03-08T16:19:15Z</dcterms:modified>
  <cp:category/>
  <cp:version/>
  <cp:contentType/>
  <cp:contentStatus/>
</cp:coreProperties>
</file>