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errazas.GADSDEN\Desktop\BID #16-17-06  MUSIC INST.SEC. SCHOOLS\"/>
    </mc:Choice>
  </mc:AlternateContent>
  <bookViews>
    <workbookView xWindow="0" yWindow="0" windowWidth="24000" windowHeight="9090" activeTab="5"/>
  </bookViews>
  <sheets>
    <sheet name="CMS" sheetId="1" r:id="rId1"/>
    <sheet name="CHS" sheetId="5" r:id="rId2"/>
    <sheet name="GMS" sheetId="6" r:id="rId3"/>
    <sheet name="GHS" sheetId="7" r:id="rId4"/>
    <sheet name="STMS" sheetId="8" r:id="rId5"/>
    <sheet name="STHS" sheetId="9" r:id="rId6"/>
  </sheets>
  <calcPr calcId="152511"/>
</workbook>
</file>

<file path=xl/calcChain.xml><?xml version="1.0" encoding="utf-8"?>
<calcChain xmlns="http://schemas.openxmlformats.org/spreadsheetml/2006/main">
  <c r="O16" i="7" l="1"/>
  <c r="I12" i="6" l="1"/>
  <c r="I11" i="6"/>
  <c r="I16" i="5"/>
  <c r="I14" i="5"/>
  <c r="Q21" i="5" l="1"/>
  <c r="Q20" i="5"/>
  <c r="Q19" i="5"/>
  <c r="Q18" i="5"/>
  <c r="Q17" i="5"/>
  <c r="Q16" i="5"/>
  <c r="Q15" i="5"/>
  <c r="Q14" i="5"/>
  <c r="Q13" i="5"/>
  <c r="Q12" i="5"/>
  <c r="Q11" i="5"/>
  <c r="O21" i="5"/>
  <c r="O20" i="5"/>
  <c r="O19" i="5"/>
  <c r="O18" i="5"/>
  <c r="O17" i="5"/>
  <c r="O16" i="5"/>
  <c r="O15" i="5"/>
  <c r="O14" i="5"/>
  <c r="O13" i="5"/>
  <c r="O12" i="5"/>
  <c r="O11" i="5"/>
  <c r="M21" i="5"/>
  <c r="M20" i="5"/>
  <c r="M19" i="5"/>
  <c r="M18" i="5"/>
  <c r="M17" i="5"/>
  <c r="M16" i="5"/>
  <c r="M15" i="5"/>
  <c r="M14" i="5"/>
  <c r="M13" i="5"/>
  <c r="M12" i="5"/>
  <c r="M11" i="5"/>
  <c r="K21" i="5"/>
  <c r="K20" i="5"/>
  <c r="K19" i="5"/>
  <c r="K18" i="5"/>
  <c r="K17" i="5"/>
  <c r="K16" i="5"/>
  <c r="K15" i="5"/>
  <c r="K14" i="5"/>
  <c r="K13" i="5"/>
  <c r="K12" i="5"/>
  <c r="K11" i="5"/>
  <c r="I21" i="5"/>
  <c r="I20" i="5"/>
  <c r="I19" i="5"/>
  <c r="I18" i="5"/>
  <c r="I17" i="5"/>
  <c r="I15" i="5"/>
  <c r="I13" i="5"/>
  <c r="I12" i="5"/>
  <c r="I11" i="5"/>
  <c r="G21" i="5"/>
  <c r="G20" i="5"/>
  <c r="G19" i="5"/>
  <c r="G18" i="5"/>
  <c r="G17" i="5"/>
  <c r="G16" i="5"/>
  <c r="G15" i="5"/>
  <c r="G14" i="5"/>
  <c r="G13" i="5"/>
  <c r="G12" i="5"/>
  <c r="G11" i="5"/>
  <c r="Q10" i="5"/>
  <c r="O10" i="5"/>
  <c r="M10" i="5"/>
  <c r="K10" i="5"/>
  <c r="I10" i="5"/>
  <c r="G10" i="5"/>
  <c r="Q18" i="1"/>
  <c r="Q17" i="1"/>
  <c r="Q16" i="1"/>
  <c r="Q15" i="1"/>
  <c r="Q14" i="1"/>
  <c r="Q13" i="1"/>
  <c r="Q12" i="1"/>
  <c r="Q11" i="1"/>
  <c r="Q10" i="1"/>
  <c r="O16" i="1"/>
  <c r="O15" i="1"/>
  <c r="O14" i="1"/>
  <c r="O13" i="1"/>
  <c r="O12" i="1"/>
  <c r="O11" i="1"/>
  <c r="O10" i="1"/>
  <c r="M16" i="1"/>
  <c r="M15" i="1"/>
  <c r="M14" i="1"/>
  <c r="M13" i="1"/>
  <c r="M12" i="1"/>
  <c r="M11" i="1"/>
  <c r="M10" i="1"/>
  <c r="K17" i="1"/>
  <c r="K16" i="1"/>
  <c r="K15" i="1"/>
  <c r="K14" i="1"/>
  <c r="K13" i="1"/>
  <c r="K12" i="1"/>
  <c r="K11" i="1"/>
  <c r="K10" i="1"/>
  <c r="I21" i="1"/>
  <c r="I20" i="1"/>
  <c r="I19" i="1"/>
  <c r="I18" i="1"/>
  <c r="I17" i="1"/>
  <c r="I16" i="1"/>
  <c r="I15" i="1"/>
  <c r="I14" i="1"/>
  <c r="I13" i="1"/>
  <c r="I12" i="1"/>
  <c r="I11" i="1"/>
  <c r="I10" i="1"/>
  <c r="G14" i="1"/>
  <c r="G13" i="1"/>
  <c r="G12" i="1"/>
  <c r="G11" i="1"/>
  <c r="G10" i="1"/>
  <c r="Q27" i="9"/>
  <c r="O27" i="9"/>
  <c r="M27" i="9"/>
  <c r="K27" i="9"/>
  <c r="I27" i="9"/>
  <c r="G27" i="9"/>
  <c r="Q26" i="9"/>
  <c r="O26" i="9"/>
  <c r="M26" i="9"/>
  <c r="K26" i="9"/>
  <c r="I26" i="9"/>
  <c r="G26" i="9"/>
  <c r="Q25" i="9"/>
  <c r="O25" i="9"/>
  <c r="M25" i="9"/>
  <c r="K25" i="9"/>
  <c r="I25" i="9"/>
  <c r="G25" i="9"/>
  <c r="Q24" i="9"/>
  <c r="O24" i="9"/>
  <c r="M24" i="9"/>
  <c r="K24" i="9"/>
  <c r="I24" i="9"/>
  <c r="G24" i="9"/>
  <c r="Q23" i="9"/>
  <c r="O23" i="9"/>
  <c r="M23" i="9"/>
  <c r="K23" i="9"/>
  <c r="I23" i="9"/>
  <c r="G23" i="9"/>
  <c r="Q22" i="9"/>
  <c r="O22" i="9"/>
  <c r="M22" i="9"/>
  <c r="K22" i="9"/>
  <c r="I22" i="9"/>
  <c r="G22" i="9"/>
  <c r="Q21" i="9"/>
  <c r="O21" i="9"/>
  <c r="M21" i="9"/>
  <c r="K21" i="9"/>
  <c r="I21" i="9"/>
  <c r="G21" i="9"/>
  <c r="Q20" i="9"/>
  <c r="O20" i="9"/>
  <c r="M20" i="9"/>
  <c r="K20" i="9"/>
  <c r="I20" i="9"/>
  <c r="G20" i="9"/>
  <c r="Q19" i="9"/>
  <c r="O19" i="9"/>
  <c r="M19" i="9"/>
  <c r="K19" i="9"/>
  <c r="I19" i="9"/>
  <c r="G19" i="9"/>
  <c r="Q18" i="9"/>
  <c r="O18" i="9"/>
  <c r="M18" i="9"/>
  <c r="K18" i="9"/>
  <c r="I18" i="9"/>
  <c r="G18" i="9"/>
  <c r="Q17" i="9"/>
  <c r="O17" i="9"/>
  <c r="M17" i="9"/>
  <c r="K17" i="9"/>
  <c r="I17" i="9"/>
  <c r="G17" i="9"/>
  <c r="Q16" i="9"/>
  <c r="O16" i="9"/>
  <c r="M16" i="9"/>
  <c r="K16" i="9"/>
  <c r="I16" i="9"/>
  <c r="G16" i="9"/>
  <c r="Q15" i="9"/>
  <c r="O15" i="9"/>
  <c r="M15" i="9"/>
  <c r="K15" i="9"/>
  <c r="I15" i="9"/>
  <c r="G15" i="9"/>
  <c r="Q14" i="9"/>
  <c r="O14" i="9"/>
  <c r="M14" i="9"/>
  <c r="K14" i="9"/>
  <c r="I14" i="9"/>
  <c r="G14" i="9"/>
  <c r="Q13" i="9"/>
  <c r="O13" i="9"/>
  <c r="M13" i="9"/>
  <c r="K13" i="9"/>
  <c r="I13" i="9"/>
  <c r="G13" i="9"/>
  <c r="Q12" i="9"/>
  <c r="O12" i="9"/>
  <c r="M12" i="9"/>
  <c r="K12" i="9"/>
  <c r="I12" i="9"/>
  <c r="G12" i="9"/>
  <c r="Q11" i="9"/>
  <c r="O11" i="9"/>
  <c r="M11" i="9"/>
  <c r="K11" i="9"/>
  <c r="I11" i="9"/>
  <c r="G11" i="9"/>
  <c r="Q33" i="8"/>
  <c r="O33" i="8"/>
  <c r="M33" i="8"/>
  <c r="K33" i="8"/>
  <c r="I33" i="8"/>
  <c r="G33" i="8"/>
  <c r="Q32" i="8"/>
  <c r="O32" i="8"/>
  <c r="M32" i="8"/>
  <c r="K32" i="8"/>
  <c r="I32" i="8"/>
  <c r="G32" i="8"/>
  <c r="Q31" i="8"/>
  <c r="O31" i="8"/>
  <c r="M31" i="8"/>
  <c r="K31" i="8"/>
  <c r="I31" i="8"/>
  <c r="G31" i="8"/>
  <c r="Q30" i="8"/>
  <c r="O30" i="8"/>
  <c r="M30" i="8"/>
  <c r="K30" i="8"/>
  <c r="I30" i="8"/>
  <c r="G30" i="8"/>
  <c r="Q29" i="8"/>
  <c r="O29" i="8"/>
  <c r="M29" i="8"/>
  <c r="K29" i="8"/>
  <c r="I29" i="8"/>
  <c r="G29" i="8"/>
  <c r="Q28" i="8"/>
  <c r="O28" i="8"/>
  <c r="M28" i="8"/>
  <c r="K28" i="8"/>
  <c r="I28" i="8"/>
  <c r="G28" i="8"/>
  <c r="Q27" i="8"/>
  <c r="O27" i="8"/>
  <c r="M27" i="8"/>
  <c r="K27" i="8"/>
  <c r="I27" i="8"/>
  <c r="G27" i="8"/>
  <c r="Q26" i="8"/>
  <c r="O26" i="8"/>
  <c r="M26" i="8"/>
  <c r="K26" i="8"/>
  <c r="I26" i="8"/>
  <c r="G26" i="8"/>
  <c r="Q25" i="8"/>
  <c r="O25" i="8"/>
  <c r="M25" i="8"/>
  <c r="K25" i="8"/>
  <c r="I25" i="8"/>
  <c r="G25" i="8"/>
  <c r="Q24" i="8"/>
  <c r="O24" i="8"/>
  <c r="M24" i="8"/>
  <c r="K24" i="8"/>
  <c r="I24" i="8"/>
  <c r="G24" i="8"/>
  <c r="Q23" i="8"/>
  <c r="O23" i="8"/>
  <c r="M23" i="8"/>
  <c r="K23" i="8"/>
  <c r="I23" i="8"/>
  <c r="G23" i="8"/>
  <c r="Q22" i="8"/>
  <c r="O22" i="8"/>
  <c r="M22" i="8"/>
  <c r="K22" i="8"/>
  <c r="I22" i="8"/>
  <c r="G22" i="8"/>
  <c r="Q21" i="8"/>
  <c r="O21" i="8"/>
  <c r="M21" i="8"/>
  <c r="K21" i="8"/>
  <c r="I21" i="8"/>
  <c r="G21" i="8"/>
  <c r="Q20" i="8"/>
  <c r="O20" i="8"/>
  <c r="M20" i="8"/>
  <c r="K20" i="8"/>
  <c r="I20" i="8"/>
  <c r="G20" i="8"/>
  <c r="Q19" i="8"/>
  <c r="O19" i="8"/>
  <c r="M19" i="8"/>
  <c r="K19" i="8"/>
  <c r="I19" i="8"/>
  <c r="G19" i="8"/>
  <c r="Q18" i="8"/>
  <c r="O18" i="8"/>
  <c r="M18" i="8"/>
  <c r="K18" i="8"/>
  <c r="I18" i="8"/>
  <c r="G18" i="8"/>
  <c r="Q17" i="8"/>
  <c r="O17" i="8"/>
  <c r="M17" i="8"/>
  <c r="K17" i="8"/>
  <c r="I17" i="8"/>
  <c r="G17" i="8"/>
  <c r="Q16" i="8"/>
  <c r="O16" i="8"/>
  <c r="M16" i="8"/>
  <c r="K16" i="8"/>
  <c r="I16" i="8"/>
  <c r="G16" i="8"/>
  <c r="Q15" i="8"/>
  <c r="O15" i="8"/>
  <c r="M15" i="8"/>
  <c r="K15" i="8"/>
  <c r="I15" i="8"/>
  <c r="G15" i="8"/>
  <c r="Q14" i="8"/>
  <c r="O14" i="8"/>
  <c r="M14" i="8"/>
  <c r="K14" i="8"/>
  <c r="I14" i="8"/>
  <c r="G14" i="8"/>
  <c r="Q13" i="8"/>
  <c r="O13" i="8"/>
  <c r="M13" i="8"/>
  <c r="K13" i="8"/>
  <c r="I13" i="8"/>
  <c r="G13" i="8"/>
  <c r="Q12" i="8"/>
  <c r="O12" i="8"/>
  <c r="M12" i="8"/>
  <c r="K12" i="8"/>
  <c r="I12" i="8"/>
  <c r="G12" i="8"/>
  <c r="Q11" i="8"/>
  <c r="O11" i="8"/>
  <c r="M11" i="8"/>
  <c r="K11" i="8"/>
  <c r="I11" i="8"/>
  <c r="G11" i="8"/>
  <c r="Q10" i="8"/>
  <c r="O10" i="8"/>
  <c r="M10" i="8"/>
  <c r="K10" i="8"/>
  <c r="I10" i="8"/>
  <c r="G10" i="8"/>
  <c r="Q18" i="7"/>
  <c r="O18" i="7"/>
  <c r="M18" i="7"/>
  <c r="K18" i="7"/>
  <c r="I18" i="7"/>
  <c r="G18" i="7"/>
  <c r="Q17" i="7"/>
  <c r="O17" i="7"/>
  <c r="M17" i="7"/>
  <c r="K17" i="7"/>
  <c r="I17" i="7"/>
  <c r="G17" i="7"/>
  <c r="Q16" i="7"/>
  <c r="M16" i="7"/>
  <c r="K16" i="7"/>
  <c r="I16" i="7"/>
  <c r="G16" i="7"/>
  <c r="Q15" i="7"/>
  <c r="O15" i="7"/>
  <c r="M15" i="7"/>
  <c r="K15" i="7"/>
  <c r="I15" i="7"/>
  <c r="G15" i="7"/>
  <c r="Q14" i="7"/>
  <c r="O14" i="7"/>
  <c r="M14" i="7"/>
  <c r="K14" i="7"/>
  <c r="I14" i="7"/>
  <c r="G14" i="7"/>
  <c r="Q13" i="7"/>
  <c r="O13" i="7"/>
  <c r="M13" i="7"/>
  <c r="K13" i="7"/>
  <c r="I13" i="7"/>
  <c r="G13" i="7"/>
  <c r="Q12" i="7"/>
  <c r="O12" i="7"/>
  <c r="M12" i="7"/>
  <c r="K12" i="7"/>
  <c r="I12" i="7"/>
  <c r="G12" i="7"/>
  <c r="Q11" i="7"/>
  <c r="O11" i="7"/>
  <c r="M11" i="7"/>
  <c r="K11" i="7"/>
  <c r="I11" i="7"/>
  <c r="G11" i="7"/>
  <c r="Q10" i="7"/>
  <c r="O10" i="7"/>
  <c r="M10" i="7"/>
  <c r="K10" i="7"/>
  <c r="I10" i="7"/>
  <c r="G10" i="7"/>
  <c r="Q34" i="6"/>
  <c r="O34" i="6"/>
  <c r="M34" i="6"/>
  <c r="K34" i="6"/>
  <c r="I34" i="6"/>
  <c r="G34" i="6"/>
  <c r="Q33" i="6"/>
  <c r="O33" i="6"/>
  <c r="M33" i="6"/>
  <c r="K33" i="6"/>
  <c r="I33" i="6"/>
  <c r="G33" i="6"/>
  <c r="Q32" i="6"/>
  <c r="O32" i="6"/>
  <c r="M32" i="6"/>
  <c r="K32" i="6"/>
  <c r="I32" i="6"/>
  <c r="G32" i="6"/>
  <c r="Q31" i="6"/>
  <c r="O31" i="6"/>
  <c r="M31" i="6"/>
  <c r="K31" i="6"/>
  <c r="I31" i="6"/>
  <c r="G31" i="6"/>
  <c r="Q30" i="6"/>
  <c r="O30" i="6"/>
  <c r="M30" i="6"/>
  <c r="K30" i="6"/>
  <c r="I30" i="6"/>
  <c r="G30" i="6"/>
  <c r="Q27" i="6"/>
  <c r="O27" i="6"/>
  <c r="M27" i="6"/>
  <c r="K27" i="6"/>
  <c r="I27" i="6"/>
  <c r="G27" i="6"/>
  <c r="Q26" i="6"/>
  <c r="O26" i="6"/>
  <c r="M26" i="6"/>
  <c r="K26" i="6"/>
  <c r="I26" i="6"/>
  <c r="G26" i="6"/>
  <c r="Q25" i="6"/>
  <c r="O25" i="6"/>
  <c r="M25" i="6"/>
  <c r="K25" i="6"/>
  <c r="I25" i="6"/>
  <c r="G25" i="6"/>
  <c r="Q24" i="6"/>
  <c r="O24" i="6"/>
  <c r="M24" i="6"/>
  <c r="K24" i="6"/>
  <c r="I24" i="6"/>
  <c r="G24" i="6"/>
  <c r="Q23" i="6"/>
  <c r="O23" i="6"/>
  <c r="M23" i="6"/>
  <c r="K23" i="6"/>
  <c r="I23" i="6"/>
  <c r="G23" i="6"/>
  <c r="Q22" i="6"/>
  <c r="O22" i="6"/>
  <c r="M22" i="6"/>
  <c r="K22" i="6"/>
  <c r="I22" i="6"/>
  <c r="G22" i="6"/>
  <c r="Q21" i="6"/>
  <c r="O21" i="6"/>
  <c r="M21" i="6"/>
  <c r="K21" i="6"/>
  <c r="I21" i="6"/>
  <c r="G21" i="6"/>
  <c r="Q20" i="6"/>
  <c r="O20" i="6"/>
  <c r="M20" i="6"/>
  <c r="K20" i="6"/>
  <c r="I20" i="6"/>
  <c r="G20" i="6"/>
  <c r="Q19" i="6"/>
  <c r="O19" i="6"/>
  <c r="M19" i="6"/>
  <c r="K19" i="6"/>
  <c r="I19" i="6"/>
  <c r="G19" i="6"/>
  <c r="Q18" i="6"/>
  <c r="O18" i="6"/>
  <c r="M18" i="6"/>
  <c r="K18" i="6"/>
  <c r="I18" i="6"/>
  <c r="G18" i="6"/>
  <c r="Q17" i="6"/>
  <c r="O17" i="6"/>
  <c r="M17" i="6"/>
  <c r="K17" i="6"/>
  <c r="I17" i="6"/>
  <c r="G17" i="6"/>
  <c r="Q16" i="6"/>
  <c r="O16" i="6"/>
  <c r="M16" i="6"/>
  <c r="K16" i="6"/>
  <c r="I16" i="6"/>
  <c r="G16" i="6"/>
  <c r="Q15" i="6"/>
  <c r="O15" i="6"/>
  <c r="M15" i="6"/>
  <c r="K15" i="6"/>
  <c r="I15" i="6"/>
  <c r="G15" i="6"/>
  <c r="Q14" i="6"/>
  <c r="O14" i="6"/>
  <c r="M14" i="6"/>
  <c r="K14" i="6"/>
  <c r="I14" i="6"/>
  <c r="G14" i="6"/>
  <c r="Q13" i="6"/>
  <c r="O13" i="6"/>
  <c r="M13" i="6"/>
  <c r="K13" i="6"/>
  <c r="I13" i="6"/>
  <c r="G13" i="6"/>
  <c r="Q12" i="6"/>
  <c r="O12" i="6"/>
  <c r="M12" i="6"/>
  <c r="K12" i="6"/>
  <c r="G12" i="6"/>
  <c r="Q11" i="6"/>
  <c r="O11" i="6"/>
  <c r="M11" i="6"/>
  <c r="K11" i="6"/>
  <c r="G11" i="6"/>
  <c r="Q10" i="6"/>
  <c r="O10" i="6"/>
  <c r="M10" i="6"/>
  <c r="K10" i="6"/>
  <c r="I10" i="6"/>
  <c r="G10" i="6"/>
  <c r="Q22" i="1"/>
  <c r="Q21" i="1"/>
  <c r="Q20" i="1"/>
  <c r="Q19" i="1"/>
  <c r="O22" i="1"/>
  <c r="O21" i="1"/>
  <c r="O20" i="1"/>
  <c r="O19" i="1"/>
  <c r="O18" i="1"/>
  <c r="O17" i="1"/>
  <c r="M22" i="1"/>
  <c r="M21" i="1"/>
  <c r="M20" i="1"/>
  <c r="M19" i="1"/>
  <c r="M18" i="1"/>
  <c r="M17" i="1"/>
  <c r="K22" i="1"/>
  <c r="K21" i="1"/>
  <c r="K20" i="1"/>
  <c r="K19" i="1"/>
  <c r="K18" i="1"/>
  <c r="I22" i="1"/>
  <c r="G22" i="1"/>
  <c r="G21" i="1"/>
  <c r="G20" i="1"/>
  <c r="G19" i="1"/>
  <c r="G18" i="1"/>
  <c r="G17" i="1"/>
  <c r="G16" i="1"/>
  <c r="G15" i="1"/>
</calcChain>
</file>

<file path=xl/sharedStrings.xml><?xml version="1.0" encoding="utf-8"?>
<sst xmlns="http://schemas.openxmlformats.org/spreadsheetml/2006/main" count="491" uniqueCount="121">
  <si>
    <t>Box No.: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</si>
  <si>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</si>
  <si>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</si>
  <si>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</si>
  <si>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</si>
  <si>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</si>
  <si>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</si>
  <si>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</si>
  <si>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</si>
  <si>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</si>
  <si>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</si>
  <si>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</si>
  <si>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</si>
  <si>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</si>
  <si>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 xml:space="preserve">Purchasing Agent: </t>
  </si>
  <si>
    <t xml:space="preserve">Phone Number: </t>
  </si>
  <si>
    <t>Bid Number: 16-17-06</t>
  </si>
  <si>
    <t>Description:   MUSICAL INSTRUMENTS FOR SECONDARY SCHOOLS</t>
  </si>
  <si>
    <t>Purchasing Agent: MARGARITA TERRAZAS</t>
  </si>
  <si>
    <t>Opening Date: JANUARY 3, 2017</t>
  </si>
  <si>
    <t>Advertising Date: DECEMBER 1, 2016</t>
  </si>
  <si>
    <t>Conn-Selmer Prelude Alto Saxophone Student Model (AS711)</t>
  </si>
  <si>
    <t>Yamaha Student Model Trumpet</t>
  </si>
  <si>
    <t>Yamaha 4C Tenor Saxophone Mouthpiece (YAC1291)</t>
  </si>
  <si>
    <t>Musser Classic Chimes (M635C)</t>
  </si>
  <si>
    <t>Innovative Percussion FP3 College Primer Mallet Kit (INN-FP3)</t>
  </si>
  <si>
    <t>CHAPARRAL MIDDLE SCHOOL</t>
  </si>
  <si>
    <t>Yamaha Intermediate Bb Trumpet Bb Trumpet Silver (YTR4335GSIIC)</t>
  </si>
  <si>
    <t>Yamaha Intermediate Trombone Standard (YSL448GC)</t>
  </si>
  <si>
    <t>Buffet Crampon B12 Student Bb Clarinet Standard (BC2540-5-0)</t>
  </si>
  <si>
    <t>Yamaha 381 Series Intermediate Flute B  Foot, Gold Lip Plate (YFL-381HP/LPGP)</t>
  </si>
  <si>
    <t>Eastman Silver Euphonium (4 valve) (EEP426S)</t>
  </si>
  <si>
    <t>Mega Vox PA System with WB 800 Belt pack and hands free microphone (MEGA-BP, COM-60, WB800)</t>
  </si>
  <si>
    <t>Quantum Series BFlat Marching Baritone Silver (JBR1100M)</t>
  </si>
  <si>
    <t>Yamaha Tenor Tubular Vest Carrier  w/ABS for Tenor Drums (RM-TVHMSA)</t>
  </si>
  <si>
    <t>Gemeinhardt Piccolo (4PSH)</t>
  </si>
  <si>
    <t>Yamaha Gigmaker 5 piece Drum Set with 20” Bass Drum, Blue Ice Glitter (H83406)</t>
  </si>
  <si>
    <t>Roc N Soc Nitro Drum Throne (442612)</t>
  </si>
  <si>
    <t>3000 DW Series Hardware Pack (H78417)</t>
  </si>
  <si>
    <t>CHAPARRAL HIGH SCHOOL</t>
  </si>
  <si>
    <t>Gemeinhardt 2SP Series Student Flute with Curved Head Joint (2SPCH)</t>
  </si>
  <si>
    <t>Bach Large Shank Trombone Mouthpieces 61/2 AL. (3416HAL)</t>
  </si>
  <si>
    <t>Pearl Concert Series Snare Drum 14 x 5.5 Natural (CRP1455102)</t>
  </si>
  <si>
    <t>Protech Cases Protechtor Classic Snare Drum Case (Foam lined) 14 x 5.5 (GP-PC1405.5SDF)</t>
  </si>
  <si>
    <t>Remo Practice Pad with Stand.  (RT-0010-ST)</t>
  </si>
  <si>
    <t>Musser Moto Cart Frame for Bells and Xylophones Mallet Percussion (M8005)</t>
  </si>
  <si>
    <t>PDP P/D 800 Boom Cymbal Stand (PDCB800)</t>
  </si>
  <si>
    <t>Gibraltar SC-TC Triangle Clip Mount (SC-TC)</t>
  </si>
  <si>
    <t>Sabian Hand-Hammered Bronze Triangles 6” (61135-6B8H)</t>
  </si>
  <si>
    <t>Sabian Hand-Hammered Bronze Triangles 4” (61135-4B8H)</t>
  </si>
  <si>
    <t>Sabian Hand-Hammered Bronze Triangles 8” (61135-8B8H)</t>
  </si>
  <si>
    <t>Meinl Professional Gong/Tam Stand (TMGS-2)</t>
  </si>
  <si>
    <t>Vic Firth Brass Bell Mallet Pair (M11)</t>
  </si>
  <si>
    <t>Vic Firth American Custom Timpani Mallets Pair (T3)</t>
  </si>
  <si>
    <t>Vic Firth American Custom Timpani Mallets Pair (T1)</t>
  </si>
  <si>
    <t>Vic Firth American Custom General Drum Sticks Pair (SD1)</t>
  </si>
  <si>
    <t>Innovative Percussion Concert Bass Drum Mallet (CB-2)</t>
  </si>
  <si>
    <t>Innovative Percussion Concert Bass Drum Mallet (CB-4)</t>
  </si>
  <si>
    <t>Vic Firth Round Head Keyboard Mallets Pair (M1)</t>
  </si>
  <si>
    <t>Wenger Classic 50 Stand (039E500)</t>
  </si>
  <si>
    <t>Wenger Large Stand Cart Only (039C202)</t>
  </si>
  <si>
    <t>Buffet Crampon Premium Student Bb Clarinet (BC253920)</t>
  </si>
  <si>
    <t xml:space="preserve">Gemeinhardt +B18:E302SP Series Student Flute. (2SP) </t>
  </si>
  <si>
    <t>GADSDEN MIDDLE SCHOOL</t>
  </si>
  <si>
    <t>Note:  (1) Control Agent initial here:         If low bid is acceptable. (2) Attach memo stating why low bid is not acceptable  (3) Return your recommendation to Purchasing</t>
  </si>
  <si>
    <t>Note:  (1) Control Agent initial here:         If low bid is acceptable. (2) Attach memo stating why low bid is not acceptable (3) Return your recommendation to Purchasing</t>
  </si>
  <si>
    <t>Note: (1) Control Agent initial here:         If low bid is acceptable. (2) Attach memo stating why low bid is not acceptable  (3) Return your recommendation to Purchasing</t>
  </si>
  <si>
    <t>Note: (1) Control Agent initial here:        If low bid is acceptable. (2) Attach memo stating why low bid is not acceptable  (3) Return your recommendation to Purchasing</t>
  </si>
  <si>
    <t>J. Reynolds Classical Acoustic Guitar with case (JRC 10)</t>
  </si>
  <si>
    <t>Gemeinhardt Alto Flute Silver Plated Body with curved &amp; Straight Head Joints (97144)</t>
  </si>
  <si>
    <t>Adams 3/0 Oct. Alpha Series Vibraphone with Silver Bars, Traveler Frame &amp; Motor (Graphite Frame &amp; Desert Resonators) (VAST-30M/9G2)</t>
  </si>
  <si>
    <t>Panyard Triple Cello (painted) Steel Drums and Stands (1065)</t>
  </si>
  <si>
    <t>Panyard PC-3 Case 14.5” (Short Cellos) (3080)</t>
  </si>
  <si>
    <t>Panyard PC-3 35” for Steel Drum Bass Pans (3095)</t>
  </si>
  <si>
    <t>Buffet Crampon E12 France Intermediate Bb Clarinet Standard (BC2512F-2-0)</t>
  </si>
  <si>
    <t>Yamaha YTR-4335GII Intermediate Bb Trumpet  Bb Trumpet (YTR-4335 GII)</t>
  </si>
  <si>
    <t>Giovanni Series Galaxy Djembe Gold (LP799X)</t>
  </si>
  <si>
    <t>SANTA TERESA MIDDLE SCHOOL</t>
  </si>
  <si>
    <t>Vito Bb Clarinet (V7214WC)</t>
  </si>
  <si>
    <t>16” Mapex Quantum Bass Drum-Black</t>
  </si>
  <si>
    <t>18” Mapex Quantum Bass Drum-Black</t>
  </si>
  <si>
    <t>20” Mapex Quantum Bass Drum-Black</t>
  </si>
  <si>
    <t>22” Mapex Quantum Bass Drum-Black</t>
  </si>
  <si>
    <t>Rhythm Tech Double Chimes (RT-8102)</t>
  </si>
  <si>
    <t>Sound Percussion Labs High Tension Marching Snare Drum with carrier</t>
  </si>
  <si>
    <t xml:space="preserve">Zildjian Gong Sheet 24” x 20” </t>
  </si>
  <si>
    <t>Sabian Triangle Striker Set</t>
  </si>
  <si>
    <t>Sabian SR2 Band and Orchestra Cymbal Pair 14”</t>
  </si>
  <si>
    <t>Yamaha 3 Valve ¾ BBb Tuba (YBB-105WC)</t>
  </si>
  <si>
    <t>Azumi Wave Line Flute O-Style Head Joint Offset G</t>
  </si>
  <si>
    <t>Remo Ambassador 14” Snare Side Drumheads</t>
  </si>
  <si>
    <t>Legere Synthetic Oboe Reeds Medium Soft</t>
  </si>
  <si>
    <t>Rico Clarinet Reeds-Nova Pak (50) Strength 3</t>
  </si>
  <si>
    <t>Andres Eastman Student Trumpet</t>
  </si>
  <si>
    <t>12 Pack Vic Firth 5B Nylon Tip Drumsticks</t>
  </si>
  <si>
    <t>Vic Firth Sound Power Gong Beater Medium</t>
  </si>
  <si>
    <t>PBone Trombones Purple</t>
  </si>
  <si>
    <t>Blessing 5B Trumpet Mouthpieces</t>
  </si>
  <si>
    <t>Blessing 61/2 AL Trombone Mouthpieces</t>
  </si>
  <si>
    <t>Blessing Tuba Mouthpieces-Student Line</t>
  </si>
  <si>
    <t>Padded Sax Straps</t>
  </si>
  <si>
    <t>Rico Alto Sax Reeds-Nova Pak (50) Strength 2½</t>
  </si>
  <si>
    <t>Note:  (1) Control Agent initial here:       If low bid is acceptable. (2) Attach memo stating why low bid is not acceptable  (3) Return your recommendation to Purchasing</t>
  </si>
  <si>
    <t>Gemeinhardt Flute (2SH)</t>
  </si>
  <si>
    <t>Jupiter Clarinet (635NW)</t>
  </si>
  <si>
    <t>J. Erich Alto Sax (DY1000)</t>
  </si>
  <si>
    <t>J. Erich Tenor Sax (DY1000)</t>
  </si>
  <si>
    <t>King Euphonium (2280)</t>
  </si>
  <si>
    <t>SANTA TERESA HIGH SCHOOL</t>
  </si>
  <si>
    <t>GADSDEN HIGH SCHOOL</t>
  </si>
  <si>
    <t>SAM ASH</t>
  </si>
  <si>
    <t>NB</t>
  </si>
  <si>
    <t>OLIVAS MUSIC</t>
  </si>
  <si>
    <t xml:space="preserve">WASHINGTON </t>
  </si>
  <si>
    <t>WASHINGTON</t>
  </si>
  <si>
    <t>NICK RAIL</t>
  </si>
  <si>
    <t>K&amp;S</t>
  </si>
  <si>
    <t>K&amp;S (ALTERNATES)</t>
  </si>
  <si>
    <t xml:space="preserve">TAYLOR MUSIC </t>
  </si>
  <si>
    <t>TAYLOR MUSIC</t>
  </si>
  <si>
    <t>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</si>
</sst>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0" fontId="2" fillId="3" borderId="8" xfId="0" applyFont="1" applyFill="1" applyBorder="1"/>
    <xf numFmtId="0" fontId="2" fillId="3" borderId="9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4" fontId="3" fillId="0" borderId="1" xfId="0" applyNumberFormat="1" applyFont="1" applyFill="1" applyBorder="1"/>
    <xf numFmtId="44" fontId="2" fillId="0" borderId="4" xfId="0" applyNumberFormat="1" applyFont="1" applyBorder="1"/>
    <xf numFmtId="44" fontId="2" fillId="0" borderId="3" xfId="0" applyNumberFormat="1" applyFont="1" applyBorder="1"/>
    <xf numFmtId="0" fontId="2" fillId="3" borderId="36" xfId="0" applyFont="1" applyFill="1" applyBorder="1"/>
    <xf numFmtId="0" fontId="2" fillId="3" borderId="37" xfId="0" applyFont="1" applyFill="1" applyBorder="1"/>
    <xf numFmtId="0" fontId="2" fillId="0" borderId="1" xfId="0" applyFont="1" applyBorder="1"/>
    <xf numFmtId="44" fontId="2" fillId="0" borderId="1" xfId="0" applyNumberFormat="1" applyFont="1" applyBorder="1"/>
    <xf numFmtId="0" fontId="8" fillId="0" borderId="1" xfId="0" applyFont="1" applyBorder="1"/>
    <xf numFmtId="44" fontId="8" fillId="0" borderId="1" xfId="0" applyNumberFormat="1" applyFont="1" applyBorder="1"/>
    <xf numFmtId="44" fontId="8" fillId="0" borderId="2" xfId="0" applyNumberFormat="1" applyFont="1" applyBorder="1"/>
    <xf numFmtId="0" fontId="9" fillId="0" borderId="1" xfId="0" applyFont="1" applyBorder="1"/>
    <xf numFmtId="44" fontId="9" fillId="0" borderId="1" xfId="0" applyNumberFormat="1" applyFont="1" applyBorder="1"/>
    <xf numFmtId="44" fontId="9" fillId="0" borderId="4" xfId="0" applyNumberFormat="1" applyFont="1" applyBorder="1"/>
    <xf numFmtId="44" fontId="9" fillId="0" borderId="3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3" xfId="0" applyFont="1" applyBorder="1"/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9" fillId="0" borderId="2" xfId="0" applyNumberFormat="1" applyFont="1" applyBorder="1"/>
    <xf numFmtId="0" fontId="9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41" xfId="0" applyFont="1" applyBorder="1"/>
    <xf numFmtId="0" fontId="2" fillId="0" borderId="35" xfId="0" applyFont="1" applyBorder="1"/>
    <xf numFmtId="44" fontId="0" fillId="0" borderId="0" xfId="0" applyNumberFormat="1"/>
    <xf numFmtId="0" fontId="9" fillId="5" borderId="1" xfId="0" applyFont="1" applyFill="1" applyBorder="1"/>
    <xf numFmtId="4" fontId="3" fillId="5" borderId="1" xfId="0" applyNumberFormat="1" applyFont="1" applyFill="1" applyBorder="1"/>
    <xf numFmtId="0" fontId="8" fillId="5" borderId="1" xfId="0" applyFont="1" applyFill="1" applyBorder="1"/>
    <xf numFmtId="4" fontId="3" fillId="5" borderId="2" xfId="0" applyNumberFormat="1" applyFont="1" applyFill="1" applyBorder="1"/>
    <xf numFmtId="0" fontId="9" fillId="5" borderId="3" xfId="0" applyFont="1" applyFill="1" applyBorder="1"/>
    <xf numFmtId="44" fontId="9" fillId="5" borderId="3" xfId="0" applyNumberFormat="1" applyFont="1" applyFill="1" applyBorder="1"/>
    <xf numFmtId="0" fontId="9" fillId="6" borderId="3" xfId="0" applyFont="1" applyFill="1" applyBorder="1"/>
    <xf numFmtId="0" fontId="9" fillId="0" borderId="1" xfId="0" applyFont="1" applyFill="1" applyBorder="1"/>
    <xf numFmtId="0" fontId="9" fillId="6" borderId="1" xfId="0" applyFont="1" applyFill="1" applyBorder="1"/>
    <xf numFmtId="0" fontId="3" fillId="6" borderId="3" xfId="0" applyFont="1" applyFill="1" applyBorder="1"/>
    <xf numFmtId="0" fontId="2" fillId="3" borderId="3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3" borderId="3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5" fillId="3" borderId="29" xfId="0" applyFont="1" applyFill="1" applyBorder="1" applyAlignment="1"/>
    <xf numFmtId="0" fontId="5" fillId="3" borderId="30" xfId="0" applyFont="1" applyFill="1" applyBorder="1" applyAlignment="1"/>
    <xf numFmtId="0" fontId="5" fillId="3" borderId="32" xfId="0" applyFont="1" applyFill="1" applyBorder="1" applyAlignment="1"/>
    <xf numFmtId="0" fontId="5" fillId="3" borderId="24" xfId="0" applyFont="1" applyFill="1" applyBorder="1" applyAlignment="1"/>
    <xf numFmtId="0" fontId="5" fillId="3" borderId="20" xfId="0" applyFont="1" applyFill="1" applyBorder="1" applyAlignment="1"/>
    <xf numFmtId="0" fontId="5" fillId="3" borderId="21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27" xfId="0" applyFont="1" applyBorder="1" applyAlignment="1"/>
    <xf numFmtId="0" fontId="3" fillId="0" borderId="6" xfId="0" applyFont="1" applyBorder="1" applyAlignment="1"/>
    <xf numFmtId="0" fontId="3" fillId="0" borderId="26" xfId="0" applyFont="1" applyBorder="1" applyAlignment="1"/>
    <xf numFmtId="0" fontId="6" fillId="4" borderId="19" xfId="0" applyFont="1" applyFill="1" applyBorder="1" applyAlignment="1"/>
    <xf numFmtId="0" fontId="0" fillId="4" borderId="20" xfId="0" applyFill="1" applyBorder="1" applyAlignment="1"/>
    <xf numFmtId="0" fontId="0" fillId="4" borderId="21" xfId="0" applyFill="1" applyBorder="1" applyAlignment="1"/>
    <xf numFmtId="0" fontId="0" fillId="4" borderId="19" xfId="0" applyFill="1" applyBorder="1" applyAlignment="1"/>
    <xf numFmtId="0" fontId="0" fillId="4" borderId="25" xfId="0" applyFill="1" applyBorder="1" applyAlignment="1"/>
    <xf numFmtId="0" fontId="6" fillId="4" borderId="29" xfId="0" applyFont="1" applyFill="1" applyBorder="1" applyAlignment="1"/>
    <xf numFmtId="0" fontId="0" fillId="4" borderId="30" xfId="0" applyFill="1" applyBorder="1" applyAlignment="1"/>
    <xf numFmtId="0" fontId="0" fillId="4" borderId="32" xfId="0" applyFill="1" applyBorder="1" applyAlignment="1"/>
    <xf numFmtId="0" fontId="0" fillId="4" borderId="33" xfId="0" applyFill="1" applyBorder="1" applyAlignment="1"/>
    <xf numFmtId="0" fontId="0" fillId="4" borderId="31" xfId="0" applyFill="1" applyBorder="1" applyAlignment="1"/>
    <xf numFmtId="0" fontId="6" fillId="4" borderId="24" xfId="0" applyFont="1" applyFill="1" applyBorder="1" applyAlignment="1"/>
    <xf numFmtId="0" fontId="6" fillId="4" borderId="5" xfId="0" applyFont="1" applyFill="1" applyBorder="1" applyAlignment="1"/>
    <xf numFmtId="0" fontId="0" fillId="4" borderId="6" xfId="0" applyFill="1" applyBorder="1" applyAlignment="1"/>
    <xf numFmtId="0" fontId="0" fillId="4" borderId="26" xfId="0" applyFill="1" applyBorder="1" applyAlignment="1"/>
    <xf numFmtId="0" fontId="0" fillId="4" borderId="27" xfId="0" applyFill="1" applyBorder="1" applyAlignment="1"/>
    <xf numFmtId="0" fontId="0" fillId="4" borderId="7" xfId="0" applyFill="1" applyBorder="1" applyAlignment="1"/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4" xfId="0" applyFont="1" applyBorder="1" applyAlignment="1"/>
    <xf numFmtId="0" fontId="2" fillId="3" borderId="2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42" xfId="0" applyFont="1" applyBorder="1" applyAlignment="1"/>
    <xf numFmtId="0" fontId="2" fillId="0" borderId="0" xfId="0" applyFont="1" applyBorder="1" applyAlignment="1"/>
    <xf numFmtId="0" fontId="2" fillId="0" borderId="35" xfId="0" applyFont="1" applyBorder="1" applyAlignment="1"/>
    <xf numFmtId="0" fontId="2" fillId="3" borderId="9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Q13" sqref="Q13"/>
    </sheetView>
  </sheetViews>
  <sheetFormatPr defaultRowHeight="12.5" x14ac:dyDescent="0.25"/>
  <cols>
    <col min="1" max="1" width="5.54296875" customWidth="1"/>
    <col min="4" max="4" width="9.1796875" customWidth="1"/>
    <col min="5" max="5" width="5.453125" customWidth="1"/>
    <col min="6" max="6" width="9.1796875" bestFit="1" customWidth="1"/>
    <col min="8" max="8" width="9.1796875" customWidth="1"/>
    <col min="10" max="10" width="9.1796875" customWidth="1"/>
    <col min="12" max="12" width="10.26953125" customWidth="1"/>
    <col min="13" max="13" width="8.81640625" customWidth="1"/>
    <col min="14" max="14" width="9.26953125" customWidth="1"/>
    <col min="16" max="16" width="9.1796875" bestFit="1" customWidth="1"/>
    <col min="17" max="17" width="8.7265625" customWidth="1"/>
  </cols>
  <sheetData>
    <row r="1" spans="1:17" s="2" customFormat="1" ht="13.5" thickBot="1" x14ac:dyDescent="0.35">
      <c r="C1" s="18" t="s">
        <v>64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7" ht="13" thickBot="1" x14ac:dyDescent="0.3">
      <c r="N2" s="1"/>
      <c r="O2" s="1"/>
      <c r="P2" s="1"/>
      <c r="Q2" s="1"/>
    </row>
    <row r="3" spans="1:17" x14ac:dyDescent="0.25">
      <c r="C3" s="82" t="s">
        <v>18</v>
      </c>
      <c r="D3" s="83"/>
      <c r="E3" s="83"/>
      <c r="F3" s="83"/>
      <c r="G3" s="83"/>
      <c r="H3" s="83"/>
      <c r="I3" s="84"/>
      <c r="J3" s="85" t="s">
        <v>0</v>
      </c>
      <c r="K3" s="83"/>
      <c r="L3" s="84"/>
      <c r="M3" s="85" t="s">
        <v>15</v>
      </c>
      <c r="N3" s="83"/>
      <c r="O3" s="86"/>
    </row>
    <row r="4" spans="1:17" x14ac:dyDescent="0.25">
      <c r="C4" s="87" t="s">
        <v>16</v>
      </c>
      <c r="D4" s="78"/>
      <c r="E4" s="79"/>
      <c r="F4" s="77" t="s">
        <v>20</v>
      </c>
      <c r="G4" s="78"/>
      <c r="H4" s="78"/>
      <c r="I4" s="79"/>
      <c r="J4" s="77" t="s">
        <v>19</v>
      </c>
      <c r="K4" s="78"/>
      <c r="L4" s="79"/>
      <c r="M4" s="80" t="s">
        <v>13</v>
      </c>
      <c r="N4" s="78"/>
      <c r="O4" s="81"/>
    </row>
    <row r="5" spans="1:17" x14ac:dyDescent="0.25">
      <c r="C5" s="87" t="s">
        <v>17</v>
      </c>
      <c r="D5" s="78"/>
      <c r="E5" s="78"/>
      <c r="F5" s="78"/>
      <c r="G5" s="78"/>
      <c r="H5" s="78"/>
      <c r="I5" s="78"/>
      <c r="J5" s="78"/>
      <c r="K5" s="78"/>
      <c r="L5" s="79"/>
      <c r="M5" s="80" t="s">
        <v>2</v>
      </c>
      <c r="N5" s="78"/>
      <c r="O5" s="81"/>
    </row>
    <row r="6" spans="1:17" ht="13" thickBot="1" x14ac:dyDescent="0.3">
      <c r="C6" s="88" t="s">
        <v>14</v>
      </c>
      <c r="D6" s="89"/>
      <c r="E6" s="89"/>
      <c r="F6" s="89"/>
      <c r="G6" s="89"/>
      <c r="H6" s="89"/>
      <c r="I6" s="90"/>
      <c r="J6" s="91" t="s">
        <v>1</v>
      </c>
      <c r="K6" s="89"/>
      <c r="L6" s="89"/>
      <c r="M6" s="89"/>
      <c r="N6" s="89"/>
      <c r="O6" s="92"/>
    </row>
    <row r="7" spans="1:17" ht="13" thickBot="1" x14ac:dyDescent="0.3"/>
    <row r="8" spans="1:17" ht="36" customHeight="1" x14ac:dyDescent="0.3">
      <c r="A8" s="24"/>
      <c r="B8" s="95" t="s">
        <v>26</v>
      </c>
      <c r="C8" s="95"/>
      <c r="D8" s="95"/>
      <c r="E8" s="25"/>
      <c r="F8" s="62" t="s">
        <v>110</v>
      </c>
      <c r="G8" s="62"/>
      <c r="H8" s="93" t="s">
        <v>112</v>
      </c>
      <c r="I8" s="94"/>
      <c r="J8" s="93" t="s">
        <v>114</v>
      </c>
      <c r="K8" s="94"/>
      <c r="L8" s="93" t="s">
        <v>115</v>
      </c>
      <c r="M8" s="60"/>
      <c r="N8" s="59" t="s">
        <v>116</v>
      </c>
      <c r="O8" s="60"/>
      <c r="P8" s="59" t="s">
        <v>118</v>
      </c>
      <c r="Q8" s="60"/>
    </row>
    <row r="9" spans="1:17" ht="13" x14ac:dyDescent="0.3">
      <c r="A9" s="26" t="s">
        <v>3</v>
      </c>
      <c r="B9" s="64" t="s">
        <v>4</v>
      </c>
      <c r="C9" s="64"/>
      <c r="D9" s="64"/>
      <c r="E9" s="26" t="s">
        <v>5</v>
      </c>
      <c r="F9" s="26" t="s">
        <v>6</v>
      </c>
      <c r="G9" s="26" t="s">
        <v>7</v>
      </c>
      <c r="H9" s="26" t="s">
        <v>6</v>
      </c>
      <c r="I9" s="26" t="s">
        <v>7</v>
      </c>
      <c r="J9" s="26" t="s">
        <v>6</v>
      </c>
      <c r="K9" s="26" t="s">
        <v>7</v>
      </c>
      <c r="L9" s="26" t="s">
        <v>6</v>
      </c>
      <c r="M9" s="26" t="s">
        <v>7</v>
      </c>
      <c r="N9" s="26" t="s">
        <v>6</v>
      </c>
      <c r="O9" s="26" t="s">
        <v>7</v>
      </c>
      <c r="P9" s="26" t="s">
        <v>6</v>
      </c>
      <c r="Q9" s="26" t="s">
        <v>7</v>
      </c>
    </row>
    <row r="10" spans="1:17" ht="23.25" customHeight="1" x14ac:dyDescent="0.25">
      <c r="A10" s="36">
        <v>1</v>
      </c>
      <c r="B10" s="61" t="s">
        <v>21</v>
      </c>
      <c r="C10" s="61"/>
      <c r="D10" s="61"/>
      <c r="E10" s="36">
        <v>6</v>
      </c>
      <c r="F10" s="31">
        <v>630.15</v>
      </c>
      <c r="G10" s="32">
        <f>F10*E10</f>
        <v>3780.8999999999996</v>
      </c>
      <c r="H10" s="49">
        <v>438</v>
      </c>
      <c r="I10" s="32">
        <f>H10*E10</f>
        <v>2628</v>
      </c>
      <c r="J10" s="31">
        <v>536</v>
      </c>
      <c r="K10" s="32">
        <f>J10*E10</f>
        <v>3216</v>
      </c>
      <c r="L10" s="31">
        <v>549</v>
      </c>
      <c r="M10" s="32">
        <f>L10*E10</f>
        <v>3294</v>
      </c>
      <c r="N10" s="31">
        <v>519</v>
      </c>
      <c r="O10" s="32">
        <f>N10*E10</f>
        <v>3114</v>
      </c>
      <c r="P10" s="31">
        <v>488</v>
      </c>
      <c r="Q10" s="32">
        <f>P10*E10</f>
        <v>2928</v>
      </c>
    </row>
    <row r="11" spans="1:17" ht="17.25" customHeight="1" x14ac:dyDescent="0.25">
      <c r="A11" s="36">
        <v>2</v>
      </c>
      <c r="B11" s="61" t="s">
        <v>22</v>
      </c>
      <c r="C11" s="61"/>
      <c r="D11" s="61"/>
      <c r="E11" s="36">
        <v>6</v>
      </c>
      <c r="F11" s="31">
        <v>468.55</v>
      </c>
      <c r="G11" s="32">
        <f t="shared" ref="G11:G14" si="0">F11*E11</f>
        <v>2811.3</v>
      </c>
      <c r="H11" s="31">
        <v>529.5</v>
      </c>
      <c r="I11" s="32">
        <f t="shared" ref="I11:I21" si="1">H11*E11</f>
        <v>3177</v>
      </c>
      <c r="J11" s="31">
        <v>412</v>
      </c>
      <c r="K11" s="32">
        <f t="shared" ref="K11:K17" si="2">J11*E11</f>
        <v>2472</v>
      </c>
      <c r="L11" s="31">
        <v>435</v>
      </c>
      <c r="M11" s="32">
        <f t="shared" ref="M11:M16" si="3">L11*E11</f>
        <v>2610</v>
      </c>
      <c r="N11" s="49">
        <v>275</v>
      </c>
      <c r="O11" s="32">
        <f t="shared" ref="O11:O16" si="4">N11*E11</f>
        <v>1650</v>
      </c>
      <c r="P11" s="31">
        <v>422</v>
      </c>
      <c r="Q11" s="32">
        <f t="shared" ref="Q11:Q18" si="5">P11*E11</f>
        <v>2532</v>
      </c>
    </row>
    <row r="12" spans="1:17" ht="24.75" customHeight="1" x14ac:dyDescent="0.25">
      <c r="A12" s="36">
        <v>3</v>
      </c>
      <c r="B12" s="61" t="s">
        <v>23</v>
      </c>
      <c r="C12" s="61"/>
      <c r="D12" s="61"/>
      <c r="E12" s="36">
        <v>2</v>
      </c>
      <c r="F12" s="31">
        <v>22.5</v>
      </c>
      <c r="G12" s="32">
        <f t="shared" si="0"/>
        <v>45</v>
      </c>
      <c r="H12" s="31">
        <v>27.5</v>
      </c>
      <c r="I12" s="32">
        <f t="shared" si="1"/>
        <v>55</v>
      </c>
      <c r="J12" s="49">
        <v>20.9</v>
      </c>
      <c r="K12" s="32">
        <f t="shared" si="2"/>
        <v>41.8</v>
      </c>
      <c r="L12" s="31">
        <v>21</v>
      </c>
      <c r="M12" s="32">
        <f t="shared" si="3"/>
        <v>42</v>
      </c>
      <c r="N12" s="31" t="s">
        <v>111</v>
      </c>
      <c r="O12" s="32" t="e">
        <f t="shared" si="4"/>
        <v>#VALUE!</v>
      </c>
      <c r="P12" s="31" t="s">
        <v>111</v>
      </c>
      <c r="Q12" s="32" t="e">
        <f t="shared" si="5"/>
        <v>#VALUE!</v>
      </c>
    </row>
    <row r="13" spans="1:17" ht="20.25" customHeight="1" x14ac:dyDescent="0.25">
      <c r="A13" s="36">
        <v>4</v>
      </c>
      <c r="B13" s="61" t="s">
        <v>24</v>
      </c>
      <c r="C13" s="61"/>
      <c r="D13" s="61"/>
      <c r="E13" s="36">
        <v>1</v>
      </c>
      <c r="F13" s="31">
        <v>3369</v>
      </c>
      <c r="G13" s="32">
        <f t="shared" si="0"/>
        <v>3369</v>
      </c>
      <c r="H13" s="31">
        <v>3339.5</v>
      </c>
      <c r="I13" s="32">
        <f t="shared" si="1"/>
        <v>3339.5</v>
      </c>
      <c r="J13" s="31">
        <v>3348</v>
      </c>
      <c r="K13" s="32">
        <f t="shared" si="2"/>
        <v>3348</v>
      </c>
      <c r="L13" s="31">
        <v>3325</v>
      </c>
      <c r="M13" s="32">
        <f t="shared" si="3"/>
        <v>3325</v>
      </c>
      <c r="N13" s="31" t="s">
        <v>111</v>
      </c>
      <c r="O13" s="32" t="e">
        <f t="shared" si="4"/>
        <v>#VALUE!</v>
      </c>
      <c r="P13" s="49">
        <v>3122</v>
      </c>
      <c r="Q13" s="32">
        <f t="shared" si="5"/>
        <v>3122</v>
      </c>
    </row>
    <row r="14" spans="1:17" ht="35.25" customHeight="1" x14ac:dyDescent="0.25">
      <c r="A14" s="36">
        <v>5</v>
      </c>
      <c r="B14" s="63" t="s">
        <v>25</v>
      </c>
      <c r="C14" s="63"/>
      <c r="D14" s="63"/>
      <c r="E14" s="36">
        <v>1</v>
      </c>
      <c r="F14" s="31">
        <v>185.9</v>
      </c>
      <c r="G14" s="32">
        <f t="shared" si="0"/>
        <v>185.9</v>
      </c>
      <c r="H14" s="31">
        <v>182.5</v>
      </c>
      <c r="I14" s="32">
        <f t="shared" si="1"/>
        <v>182.5</v>
      </c>
      <c r="J14" s="31">
        <v>215</v>
      </c>
      <c r="K14" s="32">
        <f t="shared" si="2"/>
        <v>215</v>
      </c>
      <c r="L14" s="31">
        <v>195</v>
      </c>
      <c r="M14" s="32">
        <f t="shared" si="3"/>
        <v>195</v>
      </c>
      <c r="N14" s="31" t="s">
        <v>111</v>
      </c>
      <c r="O14" s="32" t="e">
        <f t="shared" si="4"/>
        <v>#VALUE!</v>
      </c>
      <c r="P14" s="31" t="s">
        <v>111</v>
      </c>
      <c r="Q14" s="32" t="e">
        <f t="shared" si="5"/>
        <v>#VALUE!</v>
      </c>
    </row>
    <row r="15" spans="1:17" x14ac:dyDescent="0.25">
      <c r="A15" s="3"/>
      <c r="B15" s="71"/>
      <c r="C15" s="72"/>
      <c r="D15" s="73"/>
      <c r="E15" s="3"/>
      <c r="F15" s="7"/>
      <c r="G15" s="33">
        <f t="shared" ref="G15:G22" si="6">F15*E15</f>
        <v>0</v>
      </c>
      <c r="H15" s="7"/>
      <c r="I15" s="32">
        <f t="shared" si="1"/>
        <v>0</v>
      </c>
      <c r="J15" s="7"/>
      <c r="K15" s="32">
        <f t="shared" si="2"/>
        <v>0</v>
      </c>
      <c r="L15" s="7"/>
      <c r="M15" s="32">
        <f t="shared" si="3"/>
        <v>0</v>
      </c>
      <c r="N15" s="7"/>
      <c r="O15" s="32">
        <f t="shared" si="4"/>
        <v>0</v>
      </c>
      <c r="P15" s="7"/>
      <c r="Q15" s="32">
        <f t="shared" si="5"/>
        <v>0</v>
      </c>
    </row>
    <row r="16" spans="1:17" x14ac:dyDescent="0.25">
      <c r="A16" s="3"/>
      <c r="B16" s="71"/>
      <c r="C16" s="72"/>
      <c r="D16" s="73"/>
      <c r="E16" s="3"/>
      <c r="F16" s="7"/>
      <c r="G16" s="33">
        <f t="shared" si="6"/>
        <v>0</v>
      </c>
      <c r="H16" s="7"/>
      <c r="I16" s="32">
        <f t="shared" si="1"/>
        <v>0</v>
      </c>
      <c r="J16" s="7"/>
      <c r="K16" s="32">
        <f t="shared" si="2"/>
        <v>0</v>
      </c>
      <c r="L16" s="7"/>
      <c r="M16" s="32">
        <f t="shared" si="3"/>
        <v>0</v>
      </c>
      <c r="N16" s="7"/>
      <c r="O16" s="32">
        <f t="shared" si="4"/>
        <v>0</v>
      </c>
      <c r="P16" s="7"/>
      <c r="Q16" s="32">
        <f t="shared" si="5"/>
        <v>0</v>
      </c>
    </row>
    <row r="17" spans="1:17" x14ac:dyDescent="0.25">
      <c r="A17" s="3"/>
      <c r="B17" s="71"/>
      <c r="C17" s="72"/>
      <c r="D17" s="73"/>
      <c r="E17" s="3"/>
      <c r="F17" s="7"/>
      <c r="G17" s="33">
        <f t="shared" si="6"/>
        <v>0</v>
      </c>
      <c r="H17" s="7"/>
      <c r="I17" s="32">
        <f t="shared" si="1"/>
        <v>0</v>
      </c>
      <c r="J17" s="7"/>
      <c r="K17" s="32">
        <f t="shared" si="2"/>
        <v>0</v>
      </c>
      <c r="L17" s="7"/>
      <c r="M17" s="34">
        <f t="shared" ref="M17:M22" si="7">L17*E17</f>
        <v>0</v>
      </c>
      <c r="N17" s="7"/>
      <c r="O17" s="34">
        <f t="shared" ref="O17:O22" si="8">N17*E17</f>
        <v>0</v>
      </c>
      <c r="P17" s="7"/>
      <c r="Q17" s="32">
        <f t="shared" si="5"/>
        <v>0</v>
      </c>
    </row>
    <row r="18" spans="1:17" x14ac:dyDescent="0.25">
      <c r="A18" s="3"/>
      <c r="B18" s="71"/>
      <c r="C18" s="72"/>
      <c r="D18" s="73"/>
      <c r="E18" s="3"/>
      <c r="F18" s="7"/>
      <c r="G18" s="33">
        <f t="shared" si="6"/>
        <v>0</v>
      </c>
      <c r="H18" s="7"/>
      <c r="I18" s="32">
        <f t="shared" si="1"/>
        <v>0</v>
      </c>
      <c r="J18" s="7"/>
      <c r="K18" s="34">
        <f t="shared" ref="K18:K22" si="9">J18*E18</f>
        <v>0</v>
      </c>
      <c r="L18" s="7"/>
      <c r="M18" s="34">
        <f t="shared" si="7"/>
        <v>0</v>
      </c>
      <c r="N18" s="7"/>
      <c r="O18" s="34">
        <f t="shared" si="8"/>
        <v>0</v>
      </c>
      <c r="P18" s="7"/>
      <c r="Q18" s="32">
        <f t="shared" si="5"/>
        <v>0</v>
      </c>
    </row>
    <row r="19" spans="1:17" x14ac:dyDescent="0.25">
      <c r="A19" s="3"/>
      <c r="B19" s="71"/>
      <c r="C19" s="72"/>
      <c r="D19" s="73"/>
      <c r="E19" s="3"/>
      <c r="F19" s="7"/>
      <c r="G19" s="33">
        <f t="shared" si="6"/>
        <v>0</v>
      </c>
      <c r="H19" s="7"/>
      <c r="I19" s="32">
        <f t="shared" si="1"/>
        <v>0</v>
      </c>
      <c r="J19" s="7"/>
      <c r="K19" s="34">
        <f t="shared" si="9"/>
        <v>0</v>
      </c>
      <c r="L19" s="7"/>
      <c r="M19" s="34">
        <f t="shared" si="7"/>
        <v>0</v>
      </c>
      <c r="N19" s="7"/>
      <c r="O19" s="34">
        <f t="shared" si="8"/>
        <v>0</v>
      </c>
      <c r="P19" s="7"/>
      <c r="Q19" s="34">
        <f t="shared" ref="Q19:Q22" si="10">P19*E19</f>
        <v>0</v>
      </c>
    </row>
    <row r="20" spans="1:17" x14ac:dyDescent="0.25">
      <c r="A20" s="3"/>
      <c r="B20" s="71"/>
      <c r="C20" s="72"/>
      <c r="D20" s="73"/>
      <c r="E20" s="3"/>
      <c r="F20" s="7"/>
      <c r="G20" s="33">
        <f t="shared" si="6"/>
        <v>0</v>
      </c>
      <c r="H20" s="7"/>
      <c r="I20" s="32">
        <f t="shared" si="1"/>
        <v>0</v>
      </c>
      <c r="J20" s="7"/>
      <c r="K20" s="34">
        <f t="shared" si="9"/>
        <v>0</v>
      </c>
      <c r="L20" s="7"/>
      <c r="M20" s="34">
        <f t="shared" si="7"/>
        <v>0</v>
      </c>
      <c r="N20" s="7"/>
      <c r="O20" s="34">
        <f t="shared" si="8"/>
        <v>0</v>
      </c>
      <c r="P20" s="7"/>
      <c r="Q20" s="34">
        <f t="shared" si="10"/>
        <v>0</v>
      </c>
    </row>
    <row r="21" spans="1:17" x14ac:dyDescent="0.25">
      <c r="A21" s="3"/>
      <c r="B21" s="71"/>
      <c r="C21" s="72"/>
      <c r="D21" s="73"/>
      <c r="E21" s="3"/>
      <c r="F21" s="7"/>
      <c r="G21" s="33">
        <f t="shared" si="6"/>
        <v>0</v>
      </c>
      <c r="H21" s="7"/>
      <c r="I21" s="32">
        <f t="shared" si="1"/>
        <v>0</v>
      </c>
      <c r="J21" s="7"/>
      <c r="K21" s="34">
        <f t="shared" si="9"/>
        <v>0</v>
      </c>
      <c r="L21" s="7"/>
      <c r="M21" s="34">
        <f t="shared" si="7"/>
        <v>0</v>
      </c>
      <c r="N21" s="7"/>
      <c r="O21" s="34">
        <f t="shared" si="8"/>
        <v>0</v>
      </c>
      <c r="P21" s="7"/>
      <c r="Q21" s="34">
        <f t="shared" si="10"/>
        <v>0</v>
      </c>
    </row>
    <row r="22" spans="1:17" ht="13" thickBot="1" x14ac:dyDescent="0.3">
      <c r="A22" s="4"/>
      <c r="B22" s="74"/>
      <c r="C22" s="75"/>
      <c r="D22" s="76"/>
      <c r="E22" s="4"/>
      <c r="F22" s="8"/>
      <c r="G22" s="33">
        <f t="shared" si="6"/>
        <v>0</v>
      </c>
      <c r="H22" s="8"/>
      <c r="I22" s="34">
        <f t="shared" ref="I22" si="11">H22*E22</f>
        <v>0</v>
      </c>
      <c r="J22" s="8"/>
      <c r="K22" s="34">
        <f t="shared" si="9"/>
        <v>0</v>
      </c>
      <c r="L22" s="8"/>
      <c r="M22" s="34">
        <f t="shared" si="7"/>
        <v>0</v>
      </c>
      <c r="N22" s="8"/>
      <c r="O22" s="34">
        <f t="shared" si="8"/>
        <v>0</v>
      </c>
      <c r="P22" s="8"/>
      <c r="Q22" s="34">
        <f t="shared" si="10"/>
        <v>0</v>
      </c>
    </row>
    <row r="23" spans="1:17" x14ac:dyDescent="0.25">
      <c r="A23" s="65" t="s">
        <v>8</v>
      </c>
      <c r="B23" s="66"/>
      <c r="C23" s="66"/>
      <c r="D23" s="67"/>
      <c r="E23" s="11"/>
      <c r="F23" s="11"/>
      <c r="G23" s="11"/>
      <c r="H23" s="11"/>
      <c r="I23" s="11"/>
      <c r="J23" s="11"/>
      <c r="K23" s="11"/>
      <c r="L23" s="11"/>
      <c r="M23" s="12"/>
      <c r="N23" s="11"/>
      <c r="O23" s="12"/>
      <c r="P23" s="11"/>
      <c r="Q23" s="12"/>
    </row>
    <row r="24" spans="1:17" x14ac:dyDescent="0.25">
      <c r="A24" s="68" t="s">
        <v>9</v>
      </c>
      <c r="B24" s="69"/>
      <c r="C24" s="69"/>
      <c r="D24" s="70"/>
      <c r="E24" s="13"/>
      <c r="F24" s="13"/>
      <c r="G24" s="13"/>
      <c r="H24" s="13"/>
      <c r="I24" s="13"/>
      <c r="J24" s="13"/>
      <c r="K24" s="13"/>
      <c r="L24" s="13"/>
      <c r="M24" s="14"/>
      <c r="N24" s="13"/>
      <c r="O24" s="14"/>
      <c r="P24" s="13"/>
      <c r="Q24" s="14"/>
    </row>
    <row r="25" spans="1:17" x14ac:dyDescent="0.25">
      <c r="A25" s="68" t="s">
        <v>10</v>
      </c>
      <c r="B25" s="69"/>
      <c r="C25" s="69"/>
      <c r="D25" s="70"/>
      <c r="E25" s="13"/>
      <c r="F25" s="13"/>
      <c r="G25" s="13"/>
      <c r="H25" s="13"/>
      <c r="I25" s="13"/>
      <c r="J25" s="13"/>
      <c r="K25" s="13"/>
      <c r="L25" s="13"/>
      <c r="M25" s="14"/>
      <c r="N25" s="13"/>
      <c r="O25" s="14"/>
      <c r="P25" s="13"/>
      <c r="Q25" s="14"/>
    </row>
    <row r="26" spans="1:17" x14ac:dyDescent="0.25">
      <c r="A26" s="68" t="s">
        <v>11</v>
      </c>
      <c r="B26" s="69"/>
      <c r="C26" s="69"/>
      <c r="D26" s="70"/>
      <c r="E26" s="13"/>
      <c r="F26" s="13"/>
      <c r="G26" s="13"/>
      <c r="H26" s="13"/>
      <c r="I26" s="13"/>
      <c r="J26" s="13"/>
      <c r="K26" s="13"/>
      <c r="L26" s="13"/>
      <c r="M26" s="14"/>
      <c r="N26" s="13"/>
      <c r="O26" s="14"/>
      <c r="P26" s="13"/>
      <c r="Q26" s="14"/>
    </row>
    <row r="27" spans="1:17" ht="13" thickBot="1" x14ac:dyDescent="0.3">
      <c r="A27" s="15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6"/>
      <c r="O27" s="17"/>
      <c r="P27" s="16"/>
      <c r="Q27" s="17"/>
    </row>
    <row r="29" spans="1:17" x14ac:dyDescent="0.25">
      <c r="A29" t="s">
        <v>117</v>
      </c>
    </row>
  </sheetData>
  <mergeCells count="36">
    <mergeCell ref="C6:I6"/>
    <mergeCell ref="J6:O6"/>
    <mergeCell ref="C5:L5"/>
    <mergeCell ref="H8:I8"/>
    <mergeCell ref="J8:K8"/>
    <mergeCell ref="L8:M8"/>
    <mergeCell ref="N8:O8"/>
    <mergeCell ref="B8:D8"/>
    <mergeCell ref="J4:L4"/>
    <mergeCell ref="M5:O5"/>
    <mergeCell ref="M4:O4"/>
    <mergeCell ref="C3:I3"/>
    <mergeCell ref="J3:L3"/>
    <mergeCell ref="M3:O3"/>
    <mergeCell ref="C4:E4"/>
    <mergeCell ref="F4:I4"/>
    <mergeCell ref="A26:D26"/>
    <mergeCell ref="B19:D19"/>
    <mergeCell ref="B20:D20"/>
    <mergeCell ref="B21:D21"/>
    <mergeCell ref="B22:D22"/>
    <mergeCell ref="B14:D14"/>
    <mergeCell ref="B9:D9"/>
    <mergeCell ref="A23:D23"/>
    <mergeCell ref="A24:D24"/>
    <mergeCell ref="A25:D25"/>
    <mergeCell ref="B15:D15"/>
    <mergeCell ref="B16:D16"/>
    <mergeCell ref="B17:D17"/>
    <mergeCell ref="B18:D18"/>
    <mergeCell ref="P8:Q8"/>
    <mergeCell ref="B10:D10"/>
    <mergeCell ref="B11:D11"/>
    <mergeCell ref="B12:D12"/>
    <mergeCell ref="B13:D13"/>
    <mergeCell ref="F8:G8"/>
  </mergeCells>
  <phoneticPr fontId="1" type="noConversion"/>
  <pageMargins left="1" right="0" top="0.25" bottom="0.5" header="0.3" footer="0.25"/>
  <pageSetup paperSize="5" orientation="landscape" r:id="rId1"/>
  <headerFooter alignWithMargins="0"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8" workbookViewId="0">
      <selection activeCell="J11" sqref="J11"/>
    </sheetView>
  </sheetViews>
  <sheetFormatPr defaultRowHeight="12.5" x14ac:dyDescent="0.25"/>
  <cols>
    <col min="1" max="1" width="5.54296875" customWidth="1"/>
    <col min="2" max="2" width="11" customWidth="1"/>
    <col min="3" max="3" width="11.54296875" customWidth="1"/>
    <col min="4" max="4" width="11.453125" customWidth="1"/>
    <col min="5" max="5" width="5.453125" customWidth="1"/>
    <col min="6" max="6" width="9.1796875" bestFit="1" customWidth="1"/>
    <col min="8" max="8" width="9.1796875" customWidth="1"/>
    <col min="10" max="10" width="9.1796875" customWidth="1"/>
    <col min="12" max="12" width="10.26953125" customWidth="1"/>
    <col min="13" max="13" width="8.81640625" customWidth="1"/>
    <col min="14" max="14" width="9.26953125" customWidth="1"/>
    <col min="15" max="15" width="9.453125" customWidth="1"/>
    <col min="16" max="16" width="9.1796875" bestFit="1" customWidth="1"/>
    <col min="17" max="17" width="8.7265625" customWidth="1"/>
  </cols>
  <sheetData>
    <row r="1" spans="1:17" s="2" customFormat="1" ht="13.5" thickBot="1" x14ac:dyDescent="0.35">
      <c r="C1" s="18" t="s">
        <v>65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7" ht="13" thickBot="1" x14ac:dyDescent="0.3">
      <c r="N2" s="1"/>
      <c r="O2" s="1"/>
      <c r="P2" s="1"/>
      <c r="Q2" s="1"/>
    </row>
    <row r="3" spans="1:17" x14ac:dyDescent="0.25">
      <c r="C3" s="82" t="s">
        <v>18</v>
      </c>
      <c r="D3" s="83"/>
      <c r="E3" s="83"/>
      <c r="F3" s="83"/>
      <c r="G3" s="83"/>
      <c r="H3" s="83"/>
      <c r="I3" s="84"/>
      <c r="J3" s="85" t="s">
        <v>0</v>
      </c>
      <c r="K3" s="83"/>
      <c r="L3" s="84"/>
      <c r="M3" s="85" t="s">
        <v>15</v>
      </c>
      <c r="N3" s="83"/>
      <c r="O3" s="86"/>
    </row>
    <row r="4" spans="1:17" x14ac:dyDescent="0.25">
      <c r="C4" s="87" t="s">
        <v>16</v>
      </c>
      <c r="D4" s="78"/>
      <c r="E4" s="79"/>
      <c r="F4" s="77" t="s">
        <v>20</v>
      </c>
      <c r="G4" s="78"/>
      <c r="H4" s="78"/>
      <c r="I4" s="79"/>
      <c r="J4" s="77" t="s">
        <v>19</v>
      </c>
      <c r="K4" s="78"/>
      <c r="L4" s="79"/>
      <c r="M4" s="80" t="s">
        <v>13</v>
      </c>
      <c r="N4" s="78"/>
      <c r="O4" s="81"/>
    </row>
    <row r="5" spans="1:17" x14ac:dyDescent="0.25">
      <c r="C5" s="87" t="s">
        <v>17</v>
      </c>
      <c r="D5" s="78"/>
      <c r="E5" s="78"/>
      <c r="F5" s="78"/>
      <c r="G5" s="78"/>
      <c r="H5" s="78"/>
      <c r="I5" s="78"/>
      <c r="J5" s="78"/>
      <c r="K5" s="78"/>
      <c r="L5" s="79"/>
      <c r="M5" s="80" t="s">
        <v>2</v>
      </c>
      <c r="N5" s="78"/>
      <c r="O5" s="81"/>
    </row>
    <row r="6" spans="1:17" ht="13" thickBot="1" x14ac:dyDescent="0.3">
      <c r="C6" s="88" t="s">
        <v>14</v>
      </c>
      <c r="D6" s="89"/>
      <c r="E6" s="89"/>
      <c r="F6" s="89"/>
      <c r="G6" s="89"/>
      <c r="H6" s="89"/>
      <c r="I6" s="90"/>
      <c r="J6" s="91" t="s">
        <v>1</v>
      </c>
      <c r="K6" s="89"/>
      <c r="L6" s="89"/>
      <c r="M6" s="89"/>
      <c r="N6" s="89"/>
      <c r="O6" s="92"/>
    </row>
    <row r="7" spans="1:17" ht="9" customHeight="1" thickBot="1" x14ac:dyDescent="0.3"/>
    <row r="8" spans="1:17" ht="28.5" customHeight="1" thickBot="1" x14ac:dyDescent="0.35">
      <c r="A8" s="9"/>
      <c r="B8" s="105" t="s">
        <v>39</v>
      </c>
      <c r="C8" s="105"/>
      <c r="D8" s="105"/>
      <c r="E8" s="10"/>
      <c r="F8" s="102" t="s">
        <v>110</v>
      </c>
      <c r="G8" s="102"/>
      <c r="H8" s="103" t="s">
        <v>112</v>
      </c>
      <c r="I8" s="104"/>
      <c r="J8" s="103" t="s">
        <v>113</v>
      </c>
      <c r="K8" s="104"/>
      <c r="L8" s="103" t="s">
        <v>115</v>
      </c>
      <c r="M8" s="98"/>
      <c r="N8" s="97" t="s">
        <v>116</v>
      </c>
      <c r="O8" s="98"/>
      <c r="P8" s="97" t="s">
        <v>120</v>
      </c>
      <c r="Q8" s="98"/>
    </row>
    <row r="9" spans="1:17" ht="13" x14ac:dyDescent="0.3">
      <c r="A9" s="5" t="s">
        <v>3</v>
      </c>
      <c r="B9" s="99" t="s">
        <v>4</v>
      </c>
      <c r="C9" s="100"/>
      <c r="D9" s="101"/>
      <c r="E9" s="5" t="s">
        <v>5</v>
      </c>
      <c r="F9" s="5" t="s">
        <v>6</v>
      </c>
      <c r="G9" s="6" t="s">
        <v>7</v>
      </c>
      <c r="H9" s="5" t="s">
        <v>6</v>
      </c>
      <c r="I9" s="5" t="s">
        <v>7</v>
      </c>
      <c r="J9" s="5" t="s">
        <v>6</v>
      </c>
      <c r="K9" s="5" t="s">
        <v>7</v>
      </c>
      <c r="L9" s="5" t="s">
        <v>6</v>
      </c>
      <c r="M9" s="5" t="s">
        <v>7</v>
      </c>
      <c r="N9" s="5" t="s">
        <v>6</v>
      </c>
      <c r="O9" s="5" t="s">
        <v>7</v>
      </c>
      <c r="P9" s="5" t="s">
        <v>6</v>
      </c>
      <c r="Q9" s="5" t="s">
        <v>7</v>
      </c>
    </row>
    <row r="10" spans="1:17" ht="33" customHeight="1" x14ac:dyDescent="0.25">
      <c r="A10" s="36">
        <v>1</v>
      </c>
      <c r="B10" s="96" t="s">
        <v>27</v>
      </c>
      <c r="C10" s="96"/>
      <c r="D10" s="96"/>
      <c r="E10" s="36">
        <v>6</v>
      </c>
      <c r="F10" s="31">
        <v>1157.8499999999999</v>
      </c>
      <c r="G10" s="33">
        <f>F10*E10</f>
        <v>6947.0999999999995</v>
      </c>
      <c r="H10" s="37">
        <v>1079.5</v>
      </c>
      <c r="I10" s="34">
        <f>H10*E10</f>
        <v>6477</v>
      </c>
      <c r="J10" s="58">
        <v>1026</v>
      </c>
      <c r="K10" s="34">
        <f>J10*E10</f>
        <v>6156</v>
      </c>
      <c r="L10" s="37">
        <v>1095</v>
      </c>
      <c r="M10" s="34">
        <f>L10*E10</f>
        <v>6570</v>
      </c>
      <c r="N10" s="37">
        <v>795</v>
      </c>
      <c r="O10" s="34">
        <f>N10*E10</f>
        <v>4770</v>
      </c>
      <c r="P10" s="37" t="s">
        <v>111</v>
      </c>
      <c r="Q10" s="34" t="e">
        <f>P10*E10</f>
        <v>#VALUE!</v>
      </c>
    </row>
    <row r="11" spans="1:17" ht="30.75" customHeight="1" x14ac:dyDescent="0.25">
      <c r="A11" s="36">
        <v>2</v>
      </c>
      <c r="B11" s="96" t="s">
        <v>28</v>
      </c>
      <c r="C11" s="96"/>
      <c r="D11" s="96"/>
      <c r="E11" s="36">
        <v>4</v>
      </c>
      <c r="F11" s="31">
        <v>1260.72</v>
      </c>
      <c r="G11" s="33">
        <f t="shared" ref="G11:G21" si="0">F11*E11</f>
        <v>5042.88</v>
      </c>
      <c r="H11" s="37">
        <v>1239</v>
      </c>
      <c r="I11" s="34">
        <f t="shared" ref="I11:I21" si="1">H11*E11</f>
        <v>4956</v>
      </c>
      <c r="J11" s="55">
        <v>1177</v>
      </c>
      <c r="K11" s="34">
        <f t="shared" ref="K11:K21" si="2">J11*E11</f>
        <v>4708</v>
      </c>
      <c r="L11" s="37">
        <v>1259</v>
      </c>
      <c r="M11" s="34">
        <f t="shared" ref="M11:M21" si="3">L11*E11</f>
        <v>5036</v>
      </c>
      <c r="N11" s="53">
        <v>419</v>
      </c>
      <c r="O11" s="34">
        <f t="shared" ref="O11:O21" si="4">N11*E11</f>
        <v>1676</v>
      </c>
      <c r="P11" s="37" t="s">
        <v>111</v>
      </c>
      <c r="Q11" s="34" t="e">
        <f t="shared" ref="Q11:Q21" si="5">P11*E11</f>
        <v>#VALUE!</v>
      </c>
    </row>
    <row r="12" spans="1:17" ht="31.5" customHeight="1" x14ac:dyDescent="0.25">
      <c r="A12" s="36">
        <v>3</v>
      </c>
      <c r="B12" s="96" t="s">
        <v>29</v>
      </c>
      <c r="C12" s="96"/>
      <c r="D12" s="96"/>
      <c r="E12" s="36">
        <v>6</v>
      </c>
      <c r="F12" s="31">
        <v>334.25</v>
      </c>
      <c r="G12" s="33">
        <f t="shared" si="0"/>
        <v>2005.5</v>
      </c>
      <c r="H12" s="53">
        <v>289.5</v>
      </c>
      <c r="I12" s="34">
        <f t="shared" si="1"/>
        <v>1737</v>
      </c>
      <c r="J12" s="37" t="s">
        <v>111</v>
      </c>
      <c r="K12" s="34" t="e">
        <f t="shared" si="2"/>
        <v>#VALUE!</v>
      </c>
      <c r="L12" s="37">
        <v>335</v>
      </c>
      <c r="M12" s="34">
        <f t="shared" si="3"/>
        <v>2010</v>
      </c>
      <c r="N12" s="37">
        <v>319</v>
      </c>
      <c r="O12" s="34">
        <f t="shared" si="4"/>
        <v>1914</v>
      </c>
      <c r="P12" s="37">
        <v>338</v>
      </c>
      <c r="Q12" s="34">
        <f t="shared" si="5"/>
        <v>2028</v>
      </c>
    </row>
    <row r="13" spans="1:17" ht="36.75" customHeight="1" x14ac:dyDescent="0.25">
      <c r="A13" s="36">
        <v>4</v>
      </c>
      <c r="B13" s="96" t="s">
        <v>30</v>
      </c>
      <c r="C13" s="96"/>
      <c r="D13" s="96"/>
      <c r="E13" s="36">
        <v>6</v>
      </c>
      <c r="F13" s="31">
        <v>887.04</v>
      </c>
      <c r="G13" s="33">
        <f t="shared" si="0"/>
        <v>5322.24</v>
      </c>
      <c r="H13" s="37">
        <v>877.5</v>
      </c>
      <c r="I13" s="34">
        <f t="shared" si="1"/>
        <v>5265</v>
      </c>
      <c r="J13" s="53">
        <v>833</v>
      </c>
      <c r="K13" s="34">
        <f t="shared" si="2"/>
        <v>4998</v>
      </c>
      <c r="L13" s="37">
        <v>889</v>
      </c>
      <c r="M13" s="34">
        <f t="shared" si="3"/>
        <v>5334</v>
      </c>
      <c r="N13" s="37" t="s">
        <v>111</v>
      </c>
      <c r="O13" s="34" t="e">
        <f t="shared" si="4"/>
        <v>#VALUE!</v>
      </c>
      <c r="P13" s="37" t="s">
        <v>111</v>
      </c>
      <c r="Q13" s="34" t="e">
        <f t="shared" si="5"/>
        <v>#VALUE!</v>
      </c>
    </row>
    <row r="14" spans="1:17" ht="27.75" customHeight="1" x14ac:dyDescent="0.25">
      <c r="A14" s="36">
        <v>5</v>
      </c>
      <c r="B14" s="96" t="s">
        <v>31</v>
      </c>
      <c r="C14" s="96"/>
      <c r="D14" s="96"/>
      <c r="E14" s="36">
        <v>5</v>
      </c>
      <c r="F14" s="31" t="s">
        <v>111</v>
      </c>
      <c r="G14" s="33" t="e">
        <f t="shared" si="0"/>
        <v>#VALUE!</v>
      </c>
      <c r="H14" s="55">
        <v>1395</v>
      </c>
      <c r="I14" s="34">
        <f t="shared" si="1"/>
        <v>6975</v>
      </c>
      <c r="J14" s="37" t="s">
        <v>111</v>
      </c>
      <c r="K14" s="34" t="e">
        <f t="shared" si="2"/>
        <v>#VALUE!</v>
      </c>
      <c r="L14" s="37">
        <v>995</v>
      </c>
      <c r="M14" s="34">
        <f t="shared" si="3"/>
        <v>4975</v>
      </c>
      <c r="N14" s="53">
        <v>929</v>
      </c>
      <c r="O14" s="34">
        <f t="shared" si="4"/>
        <v>4645</v>
      </c>
      <c r="P14" s="37" t="s">
        <v>111</v>
      </c>
      <c r="Q14" s="34" t="e">
        <f t="shared" si="5"/>
        <v>#VALUE!</v>
      </c>
    </row>
    <row r="15" spans="1:17" ht="41.25" customHeight="1" x14ac:dyDescent="0.25">
      <c r="A15" s="36">
        <v>6</v>
      </c>
      <c r="B15" s="96" t="s">
        <v>32</v>
      </c>
      <c r="C15" s="96"/>
      <c r="D15" s="96"/>
      <c r="E15" s="36">
        <v>1</v>
      </c>
      <c r="F15" s="31" t="s">
        <v>111</v>
      </c>
      <c r="G15" s="33" t="e">
        <f t="shared" si="0"/>
        <v>#VALUE!</v>
      </c>
      <c r="H15" s="37">
        <v>1195</v>
      </c>
      <c r="I15" s="34">
        <f t="shared" si="1"/>
        <v>1195</v>
      </c>
      <c r="J15" s="53">
        <v>989</v>
      </c>
      <c r="K15" s="34">
        <f t="shared" si="2"/>
        <v>989</v>
      </c>
      <c r="L15" s="37">
        <v>1160</v>
      </c>
      <c r="M15" s="34">
        <f t="shared" si="3"/>
        <v>1160</v>
      </c>
      <c r="N15" s="37" t="s">
        <v>111</v>
      </c>
      <c r="O15" s="34" t="e">
        <f t="shared" si="4"/>
        <v>#VALUE!</v>
      </c>
      <c r="P15" s="37">
        <v>1033</v>
      </c>
      <c r="Q15" s="34">
        <f t="shared" si="5"/>
        <v>1033</v>
      </c>
    </row>
    <row r="16" spans="1:17" ht="30.75" customHeight="1" x14ac:dyDescent="0.25">
      <c r="A16" s="36">
        <v>7</v>
      </c>
      <c r="B16" s="96" t="s">
        <v>33</v>
      </c>
      <c r="C16" s="96"/>
      <c r="D16" s="96"/>
      <c r="E16" s="36">
        <v>2</v>
      </c>
      <c r="F16" s="31">
        <v>1764</v>
      </c>
      <c r="G16" s="33">
        <f t="shared" si="0"/>
        <v>3528</v>
      </c>
      <c r="H16" s="37">
        <v>1697.5</v>
      </c>
      <c r="I16" s="34">
        <f t="shared" si="1"/>
        <v>3395</v>
      </c>
      <c r="J16" s="55">
        <v>1530</v>
      </c>
      <c r="K16" s="34">
        <f t="shared" si="2"/>
        <v>3060</v>
      </c>
      <c r="L16" s="53">
        <v>1440</v>
      </c>
      <c r="M16" s="34">
        <f t="shared" si="3"/>
        <v>2880</v>
      </c>
      <c r="N16" s="37" t="s">
        <v>111</v>
      </c>
      <c r="O16" s="34" t="e">
        <f t="shared" si="4"/>
        <v>#VALUE!</v>
      </c>
      <c r="P16" s="37">
        <v>1529</v>
      </c>
      <c r="Q16" s="34">
        <f t="shared" si="5"/>
        <v>3058</v>
      </c>
    </row>
    <row r="17" spans="1:17" ht="33" customHeight="1" x14ac:dyDescent="0.25">
      <c r="A17" s="36">
        <v>8</v>
      </c>
      <c r="B17" s="96" t="s">
        <v>34</v>
      </c>
      <c r="C17" s="96"/>
      <c r="D17" s="96"/>
      <c r="E17" s="36">
        <v>2</v>
      </c>
      <c r="F17" s="31">
        <v>263.16000000000003</v>
      </c>
      <c r="G17" s="33">
        <f t="shared" si="0"/>
        <v>526.32000000000005</v>
      </c>
      <c r="H17" s="37">
        <v>264.5</v>
      </c>
      <c r="I17" s="34">
        <f t="shared" si="1"/>
        <v>529</v>
      </c>
      <c r="J17" s="53">
        <v>251</v>
      </c>
      <c r="K17" s="34">
        <f t="shared" si="2"/>
        <v>502</v>
      </c>
      <c r="L17" s="37">
        <v>262</v>
      </c>
      <c r="M17" s="34">
        <f t="shared" si="3"/>
        <v>524</v>
      </c>
      <c r="N17" s="37" t="s">
        <v>111</v>
      </c>
      <c r="O17" s="34" t="e">
        <f t="shared" si="4"/>
        <v>#VALUE!</v>
      </c>
      <c r="P17" s="37" t="s">
        <v>111</v>
      </c>
      <c r="Q17" s="34" t="e">
        <f t="shared" si="5"/>
        <v>#VALUE!</v>
      </c>
    </row>
    <row r="18" spans="1:17" ht="20.25" customHeight="1" x14ac:dyDescent="0.25">
      <c r="A18" s="36">
        <v>9</v>
      </c>
      <c r="B18" s="96" t="s">
        <v>35</v>
      </c>
      <c r="C18" s="96"/>
      <c r="D18" s="96"/>
      <c r="E18" s="36">
        <v>1</v>
      </c>
      <c r="F18" s="31">
        <v>583.6</v>
      </c>
      <c r="G18" s="33">
        <f t="shared" si="0"/>
        <v>583.6</v>
      </c>
      <c r="H18" s="37">
        <v>614.5</v>
      </c>
      <c r="I18" s="34">
        <f t="shared" si="1"/>
        <v>614.5</v>
      </c>
      <c r="J18" s="37">
        <v>581</v>
      </c>
      <c r="K18" s="34">
        <f t="shared" si="2"/>
        <v>581</v>
      </c>
      <c r="L18" s="37">
        <v>565</v>
      </c>
      <c r="M18" s="34">
        <f t="shared" si="3"/>
        <v>565</v>
      </c>
      <c r="N18" s="37" t="s">
        <v>111</v>
      </c>
      <c r="O18" s="34" t="e">
        <f t="shared" si="4"/>
        <v>#VALUE!</v>
      </c>
      <c r="P18" s="37" t="s">
        <v>111</v>
      </c>
      <c r="Q18" s="34" t="e">
        <f t="shared" si="5"/>
        <v>#VALUE!</v>
      </c>
    </row>
    <row r="19" spans="1:17" ht="35.25" customHeight="1" x14ac:dyDescent="0.25">
      <c r="A19" s="36">
        <v>10</v>
      </c>
      <c r="B19" s="96" t="s">
        <v>36</v>
      </c>
      <c r="C19" s="96"/>
      <c r="D19" s="96"/>
      <c r="E19" s="36">
        <v>2</v>
      </c>
      <c r="F19" s="49">
        <v>399.99</v>
      </c>
      <c r="G19" s="33">
        <f t="shared" si="0"/>
        <v>799.98</v>
      </c>
      <c r="H19" s="37">
        <v>479.5</v>
      </c>
      <c r="I19" s="34">
        <f t="shared" si="1"/>
        <v>959</v>
      </c>
      <c r="J19" s="37">
        <v>575</v>
      </c>
      <c r="K19" s="34">
        <f t="shared" si="2"/>
        <v>1150</v>
      </c>
      <c r="L19" s="37">
        <v>475</v>
      </c>
      <c r="M19" s="34">
        <f t="shared" si="3"/>
        <v>950</v>
      </c>
      <c r="N19" s="37" t="s">
        <v>111</v>
      </c>
      <c r="O19" s="34" t="e">
        <f t="shared" si="4"/>
        <v>#VALUE!</v>
      </c>
      <c r="P19" s="37" t="s">
        <v>111</v>
      </c>
      <c r="Q19" s="34" t="e">
        <f t="shared" si="5"/>
        <v>#VALUE!</v>
      </c>
    </row>
    <row r="20" spans="1:17" ht="23.25" customHeight="1" x14ac:dyDescent="0.25">
      <c r="A20" s="36">
        <v>11</v>
      </c>
      <c r="B20" s="96" t="s">
        <v>37</v>
      </c>
      <c r="C20" s="96"/>
      <c r="D20" s="96"/>
      <c r="E20" s="36">
        <v>2</v>
      </c>
      <c r="F20" s="31">
        <v>143.75</v>
      </c>
      <c r="G20" s="33">
        <f t="shared" si="0"/>
        <v>287.5</v>
      </c>
      <c r="H20" s="53">
        <v>117.5</v>
      </c>
      <c r="I20" s="34">
        <f t="shared" si="1"/>
        <v>235</v>
      </c>
      <c r="J20" s="37">
        <v>165</v>
      </c>
      <c r="K20" s="34">
        <f t="shared" si="2"/>
        <v>330</v>
      </c>
      <c r="L20" s="37">
        <v>175</v>
      </c>
      <c r="M20" s="34">
        <f t="shared" si="3"/>
        <v>350</v>
      </c>
      <c r="N20" s="37" t="s">
        <v>111</v>
      </c>
      <c r="O20" s="34" t="e">
        <f t="shared" si="4"/>
        <v>#VALUE!</v>
      </c>
      <c r="P20" s="37" t="s">
        <v>111</v>
      </c>
      <c r="Q20" s="34" t="e">
        <f t="shared" si="5"/>
        <v>#VALUE!</v>
      </c>
    </row>
    <row r="21" spans="1:17" ht="27" customHeight="1" thickBot="1" x14ac:dyDescent="0.3">
      <c r="A21" s="36">
        <v>12</v>
      </c>
      <c r="B21" s="96" t="s">
        <v>38</v>
      </c>
      <c r="C21" s="96"/>
      <c r="D21" s="96"/>
      <c r="E21" s="36">
        <v>2</v>
      </c>
      <c r="F21" s="49">
        <v>262.39999999999998</v>
      </c>
      <c r="G21" s="33">
        <f t="shared" si="0"/>
        <v>524.79999999999995</v>
      </c>
      <c r="H21" s="37" t="s">
        <v>111</v>
      </c>
      <c r="I21" s="34" t="e">
        <f t="shared" si="1"/>
        <v>#VALUE!</v>
      </c>
      <c r="J21" s="37">
        <v>350</v>
      </c>
      <c r="K21" s="34">
        <f t="shared" si="2"/>
        <v>700</v>
      </c>
      <c r="L21" s="37">
        <v>295</v>
      </c>
      <c r="M21" s="34">
        <f t="shared" si="3"/>
        <v>590</v>
      </c>
      <c r="N21" s="37" t="s">
        <v>111</v>
      </c>
      <c r="O21" s="34" t="e">
        <f t="shared" si="4"/>
        <v>#VALUE!</v>
      </c>
      <c r="P21" s="37" t="s">
        <v>111</v>
      </c>
      <c r="Q21" s="34" t="e">
        <f t="shared" si="5"/>
        <v>#VALUE!</v>
      </c>
    </row>
    <row r="22" spans="1:17" x14ac:dyDescent="0.25">
      <c r="A22" s="65" t="s">
        <v>8</v>
      </c>
      <c r="B22" s="66"/>
      <c r="C22" s="66"/>
      <c r="D22" s="67"/>
      <c r="E22" s="11"/>
      <c r="F22" s="11"/>
      <c r="G22" s="11"/>
      <c r="H22" s="11"/>
      <c r="I22" s="11"/>
      <c r="J22" s="11"/>
      <c r="K22" s="11"/>
      <c r="L22" s="11"/>
      <c r="M22" s="12"/>
      <c r="N22" s="11"/>
      <c r="O22" s="12"/>
      <c r="P22" s="11"/>
      <c r="Q22" s="12"/>
    </row>
    <row r="23" spans="1:17" x14ac:dyDescent="0.25">
      <c r="A23" s="68" t="s">
        <v>9</v>
      </c>
      <c r="B23" s="69"/>
      <c r="C23" s="69"/>
      <c r="D23" s="70"/>
      <c r="E23" s="13"/>
      <c r="F23" s="13"/>
      <c r="G23" s="13"/>
      <c r="H23" s="13"/>
      <c r="I23" s="13"/>
      <c r="J23" s="13"/>
      <c r="K23" s="13"/>
      <c r="L23" s="13"/>
      <c r="M23" s="14"/>
      <c r="N23" s="13"/>
      <c r="O23" s="14"/>
      <c r="P23" s="13"/>
      <c r="Q23" s="14"/>
    </row>
    <row r="24" spans="1:17" x14ac:dyDescent="0.25">
      <c r="A24" s="68" t="s">
        <v>10</v>
      </c>
      <c r="B24" s="69"/>
      <c r="C24" s="69"/>
      <c r="D24" s="70"/>
      <c r="E24" s="13"/>
      <c r="F24" s="13"/>
      <c r="G24" s="13"/>
      <c r="H24" s="13"/>
      <c r="I24" s="13"/>
      <c r="J24" s="13"/>
      <c r="K24" s="13"/>
      <c r="L24" s="13"/>
      <c r="M24" s="14"/>
      <c r="N24" s="13"/>
      <c r="O24" s="14"/>
      <c r="P24" s="13"/>
      <c r="Q24" s="14"/>
    </row>
    <row r="25" spans="1:17" x14ac:dyDescent="0.25">
      <c r="A25" s="68" t="s">
        <v>11</v>
      </c>
      <c r="B25" s="69"/>
      <c r="C25" s="69"/>
      <c r="D25" s="70"/>
      <c r="E25" s="13"/>
      <c r="F25" s="13"/>
      <c r="G25" s="13"/>
      <c r="H25" s="13"/>
      <c r="I25" s="13"/>
      <c r="J25" s="13"/>
      <c r="K25" s="13"/>
      <c r="L25" s="13"/>
      <c r="M25" s="14"/>
      <c r="N25" s="13"/>
      <c r="O25" s="14"/>
      <c r="P25" s="13"/>
      <c r="Q25" s="14"/>
    </row>
    <row r="26" spans="1:17" ht="13" thickBot="1" x14ac:dyDescent="0.3">
      <c r="A26" s="15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6"/>
      <c r="O26" s="17"/>
      <c r="P26" s="16"/>
      <c r="Q26" s="17"/>
    </row>
    <row r="27" spans="1:17" x14ac:dyDescent="0.25">
      <c r="I27" s="48"/>
    </row>
    <row r="28" spans="1:17" x14ac:dyDescent="0.25">
      <c r="A28" t="s">
        <v>117</v>
      </c>
    </row>
  </sheetData>
  <mergeCells count="35">
    <mergeCell ref="J3:L3"/>
    <mergeCell ref="M3:O3"/>
    <mergeCell ref="C4:E4"/>
    <mergeCell ref="F4:I4"/>
    <mergeCell ref="J4:L4"/>
    <mergeCell ref="M4:O4"/>
    <mergeCell ref="B14:D14"/>
    <mergeCell ref="B15:D15"/>
    <mergeCell ref="B16:D16"/>
    <mergeCell ref="B17:D17"/>
    <mergeCell ref="C3:I3"/>
    <mergeCell ref="B10:D10"/>
    <mergeCell ref="B11:D11"/>
    <mergeCell ref="B12:D12"/>
    <mergeCell ref="B13:D13"/>
    <mergeCell ref="P8:Q8"/>
    <mergeCell ref="B9:D9"/>
    <mergeCell ref="C5:L5"/>
    <mergeCell ref="M5:O5"/>
    <mergeCell ref="C6:I6"/>
    <mergeCell ref="J6:O6"/>
    <mergeCell ref="F8:G8"/>
    <mergeCell ref="H8:I8"/>
    <mergeCell ref="J8:K8"/>
    <mergeCell ref="L8:M8"/>
    <mergeCell ref="N8:O8"/>
    <mergeCell ref="B8:D8"/>
    <mergeCell ref="B18:D18"/>
    <mergeCell ref="A22:D22"/>
    <mergeCell ref="A23:D23"/>
    <mergeCell ref="A24:D24"/>
    <mergeCell ref="A25:D25"/>
    <mergeCell ref="B20:D20"/>
    <mergeCell ref="B21:D21"/>
    <mergeCell ref="B19:D19"/>
  </mergeCells>
  <pageMargins left="1" right="0" top="0.25" bottom="0.25" header="0.5" footer="0.25"/>
  <pageSetup paperSize="5" orientation="landscape" r:id="rId1"/>
  <headerFooter alignWithMargins="0"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A33" sqref="A33:XFD33"/>
    </sheetView>
  </sheetViews>
  <sheetFormatPr defaultRowHeight="12.5" x14ac:dyDescent="0.25"/>
  <cols>
    <col min="1" max="1" width="5.54296875" customWidth="1"/>
    <col min="2" max="2" width="13.7265625" customWidth="1"/>
    <col min="3" max="4" width="13.81640625" customWidth="1"/>
    <col min="5" max="5" width="4.81640625" customWidth="1"/>
    <col min="6" max="6" width="9.1796875" bestFit="1" customWidth="1"/>
    <col min="8" max="8" width="9.1796875" customWidth="1"/>
    <col min="10" max="10" width="9.1796875" customWidth="1"/>
    <col min="12" max="12" width="10.26953125" customWidth="1"/>
    <col min="13" max="13" width="8.81640625" customWidth="1"/>
    <col min="14" max="14" width="9.26953125" customWidth="1"/>
    <col min="16" max="16" width="9.1796875" bestFit="1" customWidth="1"/>
    <col min="17" max="17" width="8.7265625" customWidth="1"/>
  </cols>
  <sheetData>
    <row r="1" spans="1:17" s="2" customFormat="1" ht="13.5" thickBot="1" x14ac:dyDescent="0.35">
      <c r="C1" s="18" t="s">
        <v>66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7" ht="13" thickBot="1" x14ac:dyDescent="0.3">
      <c r="N2" s="1"/>
      <c r="O2" s="1"/>
      <c r="P2" s="1"/>
      <c r="Q2" s="1"/>
    </row>
    <row r="3" spans="1:17" x14ac:dyDescent="0.25">
      <c r="C3" s="82" t="s">
        <v>18</v>
      </c>
      <c r="D3" s="83"/>
      <c r="E3" s="83"/>
      <c r="F3" s="83"/>
      <c r="G3" s="83"/>
      <c r="H3" s="83"/>
      <c r="I3" s="84"/>
      <c r="J3" s="85" t="s">
        <v>0</v>
      </c>
      <c r="K3" s="83"/>
      <c r="L3" s="84"/>
      <c r="M3" s="85" t="s">
        <v>15</v>
      </c>
      <c r="N3" s="83"/>
      <c r="O3" s="86"/>
    </row>
    <row r="4" spans="1:17" x14ac:dyDescent="0.25">
      <c r="C4" s="87" t="s">
        <v>16</v>
      </c>
      <c r="D4" s="78"/>
      <c r="E4" s="79"/>
      <c r="F4" s="77" t="s">
        <v>20</v>
      </c>
      <c r="G4" s="78"/>
      <c r="H4" s="78"/>
      <c r="I4" s="79"/>
      <c r="J4" s="77" t="s">
        <v>19</v>
      </c>
      <c r="K4" s="78"/>
      <c r="L4" s="79"/>
      <c r="M4" s="80" t="s">
        <v>13</v>
      </c>
      <c r="N4" s="78"/>
      <c r="O4" s="81"/>
    </row>
    <row r="5" spans="1:17" x14ac:dyDescent="0.25">
      <c r="C5" s="87" t="s">
        <v>17</v>
      </c>
      <c r="D5" s="78"/>
      <c r="E5" s="78"/>
      <c r="F5" s="78"/>
      <c r="G5" s="78"/>
      <c r="H5" s="78"/>
      <c r="I5" s="78"/>
      <c r="J5" s="78"/>
      <c r="K5" s="78"/>
      <c r="L5" s="79"/>
      <c r="M5" s="80" t="s">
        <v>2</v>
      </c>
      <c r="N5" s="78"/>
      <c r="O5" s="81"/>
    </row>
    <row r="6" spans="1:17" ht="13" thickBot="1" x14ac:dyDescent="0.3">
      <c r="C6" s="88" t="s">
        <v>14</v>
      </c>
      <c r="D6" s="89"/>
      <c r="E6" s="89"/>
      <c r="F6" s="89"/>
      <c r="G6" s="89"/>
      <c r="H6" s="89"/>
      <c r="I6" s="90"/>
      <c r="J6" s="91" t="s">
        <v>1</v>
      </c>
      <c r="K6" s="89"/>
      <c r="L6" s="89"/>
      <c r="M6" s="89"/>
      <c r="N6" s="89"/>
      <c r="O6" s="92"/>
    </row>
    <row r="7" spans="1:17" ht="13" thickBot="1" x14ac:dyDescent="0.3"/>
    <row r="8" spans="1:17" ht="30" customHeight="1" thickBot="1" x14ac:dyDescent="0.35">
      <c r="A8" s="9"/>
      <c r="B8" s="105" t="s">
        <v>63</v>
      </c>
      <c r="C8" s="105"/>
      <c r="D8" s="105"/>
      <c r="E8" s="10"/>
      <c r="F8" s="102" t="s">
        <v>110</v>
      </c>
      <c r="G8" s="102"/>
      <c r="H8" s="103" t="s">
        <v>112</v>
      </c>
      <c r="I8" s="104"/>
      <c r="J8" s="103" t="s">
        <v>114</v>
      </c>
      <c r="K8" s="104"/>
      <c r="L8" s="103" t="s">
        <v>115</v>
      </c>
      <c r="M8" s="98"/>
      <c r="N8" s="97" t="s">
        <v>116</v>
      </c>
      <c r="O8" s="98"/>
      <c r="P8" s="97" t="s">
        <v>119</v>
      </c>
      <c r="Q8" s="98"/>
    </row>
    <row r="9" spans="1:17" ht="13" x14ac:dyDescent="0.3">
      <c r="A9" s="5" t="s">
        <v>3</v>
      </c>
      <c r="B9" s="107" t="s">
        <v>4</v>
      </c>
      <c r="C9" s="107"/>
      <c r="D9" s="107"/>
      <c r="E9" s="5" t="s">
        <v>5</v>
      </c>
      <c r="F9" s="5" t="s">
        <v>6</v>
      </c>
      <c r="G9" s="5" t="s">
        <v>7</v>
      </c>
      <c r="H9" s="5" t="s">
        <v>6</v>
      </c>
      <c r="I9" s="5" t="s">
        <v>7</v>
      </c>
      <c r="J9" s="5" t="s">
        <v>6</v>
      </c>
      <c r="K9" s="5" t="s">
        <v>7</v>
      </c>
      <c r="L9" s="5" t="s">
        <v>6</v>
      </c>
      <c r="M9" s="5" t="s">
        <v>7</v>
      </c>
      <c r="N9" s="5" t="s">
        <v>6</v>
      </c>
      <c r="O9" s="5" t="s">
        <v>7</v>
      </c>
      <c r="P9" s="5" t="s">
        <v>6</v>
      </c>
      <c r="Q9" s="5" t="s">
        <v>7</v>
      </c>
    </row>
    <row r="10" spans="1:17" ht="20.25" customHeight="1" x14ac:dyDescent="0.25">
      <c r="A10" s="36">
        <v>1</v>
      </c>
      <c r="B10" s="96" t="s">
        <v>62</v>
      </c>
      <c r="C10" s="96"/>
      <c r="D10" s="96"/>
      <c r="E10" s="38">
        <v>6</v>
      </c>
      <c r="F10" s="31">
        <v>244.75</v>
      </c>
      <c r="G10" s="32">
        <f>F10*E10</f>
        <v>1468.5</v>
      </c>
      <c r="H10" s="31">
        <v>289.5</v>
      </c>
      <c r="I10" s="32">
        <f>H10*E10</f>
        <v>1737</v>
      </c>
      <c r="J10" s="31">
        <v>253</v>
      </c>
      <c r="K10" s="32">
        <f>J10*E10</f>
        <v>1518</v>
      </c>
      <c r="L10" s="31">
        <v>244</v>
      </c>
      <c r="M10" s="32">
        <f>L10*E10</f>
        <v>1464</v>
      </c>
      <c r="N10" s="31">
        <v>219</v>
      </c>
      <c r="O10" s="32">
        <f>N10*E10</f>
        <v>1314</v>
      </c>
      <c r="P10" s="31">
        <v>236</v>
      </c>
      <c r="Q10" s="32">
        <f>P10*E10</f>
        <v>1416</v>
      </c>
    </row>
    <row r="11" spans="1:17" ht="26.25" customHeight="1" x14ac:dyDescent="0.25">
      <c r="A11" s="36">
        <v>2</v>
      </c>
      <c r="B11" s="96" t="s">
        <v>40</v>
      </c>
      <c r="C11" s="96"/>
      <c r="D11" s="96"/>
      <c r="E11" s="38">
        <v>1</v>
      </c>
      <c r="F11" s="31">
        <v>380.7</v>
      </c>
      <c r="G11" s="32">
        <f t="shared" ref="G11:G34" si="0">F11*E11</f>
        <v>380.7</v>
      </c>
      <c r="H11" s="31">
        <v>389.5</v>
      </c>
      <c r="I11" s="32">
        <f t="shared" ref="I11:I34" si="1">H11*E11</f>
        <v>389.5</v>
      </c>
      <c r="J11" s="31">
        <v>356</v>
      </c>
      <c r="K11" s="32">
        <f t="shared" ref="K11:K34" si="2">J11*E11</f>
        <v>356</v>
      </c>
      <c r="L11" s="31">
        <v>349</v>
      </c>
      <c r="M11" s="32">
        <f t="shared" ref="M11:M34" si="3">L11*E11</f>
        <v>349</v>
      </c>
      <c r="N11" s="49">
        <v>249</v>
      </c>
      <c r="O11" s="32">
        <f t="shared" ref="O11:O34" si="4">N11*E11</f>
        <v>249</v>
      </c>
      <c r="P11" s="31" t="s">
        <v>111</v>
      </c>
      <c r="Q11" s="32" t="e">
        <f t="shared" ref="Q11:Q34" si="5">P11*E11</f>
        <v>#VALUE!</v>
      </c>
    </row>
    <row r="12" spans="1:17" ht="19.5" customHeight="1" x14ac:dyDescent="0.25">
      <c r="A12" s="36">
        <v>3</v>
      </c>
      <c r="B12" s="96" t="s">
        <v>61</v>
      </c>
      <c r="C12" s="96"/>
      <c r="D12" s="96"/>
      <c r="E12" s="38">
        <v>4</v>
      </c>
      <c r="F12" s="31">
        <v>508.05</v>
      </c>
      <c r="G12" s="32">
        <f t="shared" si="0"/>
        <v>2032.2</v>
      </c>
      <c r="H12" s="31">
        <v>359.5</v>
      </c>
      <c r="I12" s="32">
        <f t="shared" si="1"/>
        <v>1438</v>
      </c>
      <c r="J12" s="31">
        <v>338</v>
      </c>
      <c r="K12" s="32">
        <f t="shared" si="2"/>
        <v>1352</v>
      </c>
      <c r="L12" s="31">
        <v>335</v>
      </c>
      <c r="M12" s="32">
        <f t="shared" si="3"/>
        <v>1340</v>
      </c>
      <c r="N12" s="49">
        <v>319</v>
      </c>
      <c r="O12" s="32">
        <f t="shared" si="4"/>
        <v>1276</v>
      </c>
      <c r="P12" s="31">
        <v>338</v>
      </c>
      <c r="Q12" s="32">
        <f t="shared" si="5"/>
        <v>1352</v>
      </c>
    </row>
    <row r="13" spans="1:17" ht="27.75" customHeight="1" x14ac:dyDescent="0.25">
      <c r="A13" s="36">
        <v>4</v>
      </c>
      <c r="B13" s="96" t="s">
        <v>41</v>
      </c>
      <c r="C13" s="96"/>
      <c r="D13" s="96"/>
      <c r="E13" s="38">
        <v>1</v>
      </c>
      <c r="F13" s="31">
        <v>49.05</v>
      </c>
      <c r="G13" s="32">
        <f t="shared" si="0"/>
        <v>49.05</v>
      </c>
      <c r="H13" s="31">
        <v>59.95</v>
      </c>
      <c r="I13" s="32">
        <f t="shared" si="1"/>
        <v>59.95</v>
      </c>
      <c r="J13" s="49">
        <v>45.9</v>
      </c>
      <c r="K13" s="32">
        <f t="shared" si="2"/>
        <v>45.9</v>
      </c>
      <c r="L13" s="31">
        <v>52</v>
      </c>
      <c r="M13" s="32">
        <f t="shared" si="3"/>
        <v>52</v>
      </c>
      <c r="N13" s="31" t="s">
        <v>111</v>
      </c>
      <c r="O13" s="32" t="e">
        <f t="shared" si="4"/>
        <v>#VALUE!</v>
      </c>
      <c r="P13" s="31" t="s">
        <v>111</v>
      </c>
      <c r="Q13" s="32" t="e">
        <f t="shared" si="5"/>
        <v>#VALUE!</v>
      </c>
    </row>
    <row r="14" spans="1:17" ht="29.25" customHeight="1" x14ac:dyDescent="0.25">
      <c r="A14" s="36">
        <v>5</v>
      </c>
      <c r="B14" s="96" t="s">
        <v>42</v>
      </c>
      <c r="C14" s="96"/>
      <c r="D14" s="96"/>
      <c r="E14" s="38">
        <v>2</v>
      </c>
      <c r="F14" s="31">
        <v>400</v>
      </c>
      <c r="G14" s="32">
        <f t="shared" si="0"/>
        <v>800</v>
      </c>
      <c r="H14" s="31">
        <v>352.75</v>
      </c>
      <c r="I14" s="32">
        <f t="shared" si="1"/>
        <v>705.5</v>
      </c>
      <c r="J14" s="31">
        <v>310</v>
      </c>
      <c r="K14" s="32">
        <f t="shared" si="2"/>
        <v>620</v>
      </c>
      <c r="L14" s="31">
        <v>325</v>
      </c>
      <c r="M14" s="32">
        <f t="shared" si="3"/>
        <v>650</v>
      </c>
      <c r="N14" s="31" t="s">
        <v>111</v>
      </c>
      <c r="O14" s="32" t="e">
        <f t="shared" si="4"/>
        <v>#VALUE!</v>
      </c>
      <c r="P14" s="49">
        <v>303</v>
      </c>
      <c r="Q14" s="32">
        <f t="shared" si="5"/>
        <v>606</v>
      </c>
    </row>
    <row r="15" spans="1:17" ht="30.75" customHeight="1" x14ac:dyDescent="0.25">
      <c r="A15" s="36">
        <v>6</v>
      </c>
      <c r="B15" s="96" t="s">
        <v>43</v>
      </c>
      <c r="C15" s="96"/>
      <c r="D15" s="96"/>
      <c r="E15" s="38">
        <v>2</v>
      </c>
      <c r="F15" s="49">
        <v>51.8</v>
      </c>
      <c r="G15" s="32">
        <f t="shared" si="0"/>
        <v>103.6</v>
      </c>
      <c r="H15" s="31" t="s">
        <v>111</v>
      </c>
      <c r="I15" s="32" t="e">
        <f t="shared" si="1"/>
        <v>#VALUE!</v>
      </c>
      <c r="J15" s="31">
        <v>105</v>
      </c>
      <c r="K15" s="32">
        <f t="shared" si="2"/>
        <v>210</v>
      </c>
      <c r="L15" s="31">
        <v>59</v>
      </c>
      <c r="M15" s="32">
        <f t="shared" si="3"/>
        <v>118</v>
      </c>
      <c r="N15" s="31" t="s">
        <v>111</v>
      </c>
      <c r="O15" s="32" t="e">
        <f t="shared" si="4"/>
        <v>#VALUE!</v>
      </c>
      <c r="P15" s="31" t="s">
        <v>111</v>
      </c>
      <c r="Q15" s="32" t="e">
        <f t="shared" si="5"/>
        <v>#VALUE!</v>
      </c>
    </row>
    <row r="16" spans="1:17" ht="20.25" customHeight="1" x14ac:dyDescent="0.25">
      <c r="A16" s="36">
        <v>7</v>
      </c>
      <c r="B16" s="96" t="s">
        <v>44</v>
      </c>
      <c r="C16" s="96"/>
      <c r="D16" s="96"/>
      <c r="E16" s="38">
        <v>4</v>
      </c>
      <c r="F16" s="31">
        <v>73.150000000000006</v>
      </c>
      <c r="G16" s="32">
        <f t="shared" si="0"/>
        <v>292.60000000000002</v>
      </c>
      <c r="H16" s="31">
        <v>74.5</v>
      </c>
      <c r="I16" s="32">
        <f t="shared" si="1"/>
        <v>298</v>
      </c>
      <c r="J16" s="31">
        <v>78</v>
      </c>
      <c r="K16" s="32">
        <f t="shared" si="2"/>
        <v>312</v>
      </c>
      <c r="L16" s="49">
        <v>65</v>
      </c>
      <c r="M16" s="32">
        <f t="shared" si="3"/>
        <v>260</v>
      </c>
      <c r="N16" s="31" t="s">
        <v>111</v>
      </c>
      <c r="O16" s="32" t="e">
        <f t="shared" si="4"/>
        <v>#VALUE!</v>
      </c>
      <c r="P16" s="31" t="s">
        <v>111</v>
      </c>
      <c r="Q16" s="32" t="e">
        <f t="shared" si="5"/>
        <v>#VALUE!</v>
      </c>
    </row>
    <row r="17" spans="1:17" ht="33" customHeight="1" x14ac:dyDescent="0.25">
      <c r="A17" s="36">
        <v>8</v>
      </c>
      <c r="B17" s="96" t="s">
        <v>45</v>
      </c>
      <c r="C17" s="96"/>
      <c r="D17" s="96"/>
      <c r="E17" s="38">
        <v>1</v>
      </c>
      <c r="F17" s="31">
        <v>407.1</v>
      </c>
      <c r="G17" s="32">
        <f t="shared" si="0"/>
        <v>407.1</v>
      </c>
      <c r="H17" s="31">
        <v>359.5</v>
      </c>
      <c r="I17" s="32">
        <f t="shared" si="1"/>
        <v>359.5</v>
      </c>
      <c r="J17" s="49">
        <v>324</v>
      </c>
      <c r="K17" s="32">
        <f t="shared" si="2"/>
        <v>324</v>
      </c>
      <c r="L17" s="31">
        <v>750</v>
      </c>
      <c r="M17" s="32">
        <f t="shared" si="3"/>
        <v>750</v>
      </c>
      <c r="N17" s="31" t="s">
        <v>111</v>
      </c>
      <c r="O17" s="32" t="e">
        <f t="shared" si="4"/>
        <v>#VALUE!</v>
      </c>
      <c r="P17" s="31" t="s">
        <v>111</v>
      </c>
      <c r="Q17" s="32" t="e">
        <f t="shared" si="5"/>
        <v>#VALUE!</v>
      </c>
    </row>
    <row r="18" spans="1:17" ht="21" customHeight="1" x14ac:dyDescent="0.25">
      <c r="A18" s="36">
        <v>9</v>
      </c>
      <c r="B18" s="96" t="s">
        <v>46</v>
      </c>
      <c r="C18" s="96"/>
      <c r="D18" s="96"/>
      <c r="E18" s="38">
        <v>2</v>
      </c>
      <c r="F18" s="49">
        <v>42.25</v>
      </c>
      <c r="G18" s="32">
        <f t="shared" si="0"/>
        <v>84.5</v>
      </c>
      <c r="H18" s="31">
        <v>90.75</v>
      </c>
      <c r="I18" s="32">
        <f t="shared" si="1"/>
        <v>181.5</v>
      </c>
      <c r="J18" s="31">
        <v>60</v>
      </c>
      <c r="K18" s="32">
        <f t="shared" si="2"/>
        <v>120</v>
      </c>
      <c r="L18" s="31">
        <v>54</v>
      </c>
      <c r="M18" s="32">
        <f t="shared" si="3"/>
        <v>108</v>
      </c>
      <c r="N18" s="31" t="s">
        <v>111</v>
      </c>
      <c r="O18" s="32" t="e">
        <f t="shared" si="4"/>
        <v>#VALUE!</v>
      </c>
      <c r="P18" s="31" t="s">
        <v>111</v>
      </c>
      <c r="Q18" s="32" t="e">
        <f t="shared" si="5"/>
        <v>#VALUE!</v>
      </c>
    </row>
    <row r="19" spans="1:17" ht="19.5" customHeight="1" x14ac:dyDescent="0.25">
      <c r="A19" s="36">
        <v>10</v>
      </c>
      <c r="B19" s="96" t="s">
        <v>47</v>
      </c>
      <c r="C19" s="96"/>
      <c r="D19" s="96"/>
      <c r="E19" s="38">
        <v>3</v>
      </c>
      <c r="F19" s="49">
        <v>6.4</v>
      </c>
      <c r="G19" s="32">
        <f t="shared" si="0"/>
        <v>19.200000000000003</v>
      </c>
      <c r="H19" s="31">
        <v>11.2</v>
      </c>
      <c r="I19" s="32">
        <f t="shared" si="1"/>
        <v>33.599999999999994</v>
      </c>
      <c r="J19" s="31">
        <v>10</v>
      </c>
      <c r="K19" s="32">
        <f t="shared" si="2"/>
        <v>30</v>
      </c>
      <c r="L19" s="31">
        <v>9.9499999999999993</v>
      </c>
      <c r="M19" s="32">
        <f t="shared" si="3"/>
        <v>29.849999999999998</v>
      </c>
      <c r="N19" s="31" t="s">
        <v>111</v>
      </c>
      <c r="O19" s="32" t="e">
        <f t="shared" si="4"/>
        <v>#VALUE!</v>
      </c>
      <c r="P19" s="31" t="s">
        <v>111</v>
      </c>
      <c r="Q19" s="32" t="e">
        <f t="shared" si="5"/>
        <v>#VALUE!</v>
      </c>
    </row>
    <row r="20" spans="1:17" ht="24" customHeight="1" x14ac:dyDescent="0.25">
      <c r="A20" s="36">
        <v>11</v>
      </c>
      <c r="B20" s="96" t="s">
        <v>48</v>
      </c>
      <c r="C20" s="96"/>
      <c r="D20" s="96"/>
      <c r="E20" s="38">
        <v>1</v>
      </c>
      <c r="F20" s="31">
        <v>81.900000000000006</v>
      </c>
      <c r="G20" s="32">
        <f t="shared" si="0"/>
        <v>81.900000000000006</v>
      </c>
      <c r="H20" s="31">
        <v>113</v>
      </c>
      <c r="I20" s="32">
        <f t="shared" si="1"/>
        <v>113</v>
      </c>
      <c r="J20" s="31">
        <v>60</v>
      </c>
      <c r="K20" s="32">
        <f t="shared" si="2"/>
        <v>60</v>
      </c>
      <c r="L20" s="49">
        <v>55</v>
      </c>
      <c r="M20" s="32">
        <f t="shared" si="3"/>
        <v>55</v>
      </c>
      <c r="N20" s="31" t="s">
        <v>111</v>
      </c>
      <c r="O20" s="32" t="e">
        <f t="shared" si="4"/>
        <v>#VALUE!</v>
      </c>
      <c r="P20" s="31" t="s">
        <v>111</v>
      </c>
      <c r="Q20" s="32" t="e">
        <f t="shared" si="5"/>
        <v>#VALUE!</v>
      </c>
    </row>
    <row r="21" spans="1:17" ht="22.5" customHeight="1" x14ac:dyDescent="0.25">
      <c r="A21" s="36">
        <v>12</v>
      </c>
      <c r="B21" s="96" t="s">
        <v>49</v>
      </c>
      <c r="C21" s="96"/>
      <c r="D21" s="96"/>
      <c r="E21" s="38">
        <v>1</v>
      </c>
      <c r="F21" s="31">
        <v>70</v>
      </c>
      <c r="G21" s="32">
        <f t="shared" si="0"/>
        <v>70</v>
      </c>
      <c r="H21" s="31">
        <v>67.2</v>
      </c>
      <c r="I21" s="32">
        <f t="shared" si="1"/>
        <v>67.2</v>
      </c>
      <c r="J21" s="31">
        <v>55</v>
      </c>
      <c r="K21" s="32">
        <f t="shared" si="2"/>
        <v>55</v>
      </c>
      <c r="L21" s="49">
        <v>49</v>
      </c>
      <c r="M21" s="32">
        <f t="shared" si="3"/>
        <v>49</v>
      </c>
      <c r="N21" s="31" t="s">
        <v>111</v>
      </c>
      <c r="O21" s="32" t="e">
        <f t="shared" si="4"/>
        <v>#VALUE!</v>
      </c>
      <c r="P21" s="31" t="s">
        <v>111</v>
      </c>
      <c r="Q21" s="32" t="e">
        <f t="shared" si="5"/>
        <v>#VALUE!</v>
      </c>
    </row>
    <row r="22" spans="1:17" ht="23.25" customHeight="1" x14ac:dyDescent="0.25">
      <c r="A22" s="36">
        <v>13</v>
      </c>
      <c r="B22" s="96" t="s">
        <v>50</v>
      </c>
      <c r="C22" s="96"/>
      <c r="D22" s="96"/>
      <c r="E22" s="38">
        <v>1</v>
      </c>
      <c r="F22" s="31">
        <v>91</v>
      </c>
      <c r="G22" s="32">
        <f t="shared" si="0"/>
        <v>91</v>
      </c>
      <c r="H22" s="31">
        <v>77.5</v>
      </c>
      <c r="I22" s="32">
        <f t="shared" si="1"/>
        <v>77.5</v>
      </c>
      <c r="J22" s="31">
        <v>65</v>
      </c>
      <c r="K22" s="32">
        <f t="shared" si="2"/>
        <v>65</v>
      </c>
      <c r="L22" s="49">
        <v>59</v>
      </c>
      <c r="M22" s="32">
        <f t="shared" si="3"/>
        <v>59</v>
      </c>
      <c r="N22" s="31" t="s">
        <v>111</v>
      </c>
      <c r="O22" s="32" t="e">
        <f t="shared" si="4"/>
        <v>#VALUE!</v>
      </c>
      <c r="P22" s="31" t="s">
        <v>111</v>
      </c>
      <c r="Q22" s="32" t="e">
        <f t="shared" si="5"/>
        <v>#VALUE!</v>
      </c>
    </row>
    <row r="23" spans="1:17" ht="19.5" customHeight="1" x14ac:dyDescent="0.25">
      <c r="A23" s="36">
        <v>14</v>
      </c>
      <c r="B23" s="96" t="s">
        <v>51</v>
      </c>
      <c r="C23" s="96"/>
      <c r="D23" s="96"/>
      <c r="E23" s="38">
        <v>1</v>
      </c>
      <c r="F23" s="49">
        <v>164.5</v>
      </c>
      <c r="G23" s="32">
        <f t="shared" si="0"/>
        <v>164.5</v>
      </c>
      <c r="H23" s="31" t="s">
        <v>111</v>
      </c>
      <c r="I23" s="32" t="e">
        <f t="shared" si="1"/>
        <v>#VALUE!</v>
      </c>
      <c r="J23" s="31">
        <v>225</v>
      </c>
      <c r="K23" s="32">
        <f t="shared" si="2"/>
        <v>225</v>
      </c>
      <c r="L23" s="31">
        <v>375</v>
      </c>
      <c r="M23" s="32">
        <f t="shared" si="3"/>
        <v>375</v>
      </c>
      <c r="N23" s="31" t="s">
        <v>111</v>
      </c>
      <c r="O23" s="32" t="e">
        <f t="shared" si="4"/>
        <v>#VALUE!</v>
      </c>
      <c r="P23" s="31" t="s">
        <v>111</v>
      </c>
      <c r="Q23" s="32" t="e">
        <f t="shared" si="5"/>
        <v>#VALUE!</v>
      </c>
    </row>
    <row r="24" spans="1:17" ht="19.5" customHeight="1" x14ac:dyDescent="0.25">
      <c r="A24" s="36">
        <v>15</v>
      </c>
      <c r="B24" s="96" t="s">
        <v>52</v>
      </c>
      <c r="C24" s="96"/>
      <c r="D24" s="96"/>
      <c r="E24" s="36">
        <v>2</v>
      </c>
      <c r="F24" s="50">
        <v>15.86</v>
      </c>
      <c r="G24" s="32">
        <f t="shared" si="0"/>
        <v>31.72</v>
      </c>
      <c r="H24" s="7">
        <v>19.5</v>
      </c>
      <c r="I24" s="32">
        <f t="shared" si="1"/>
        <v>39</v>
      </c>
      <c r="J24" s="7">
        <v>22</v>
      </c>
      <c r="K24" s="32">
        <f t="shared" si="2"/>
        <v>44</v>
      </c>
      <c r="L24" s="7">
        <v>17.75</v>
      </c>
      <c r="M24" s="32">
        <f t="shared" si="3"/>
        <v>35.5</v>
      </c>
      <c r="N24" s="31" t="s">
        <v>111</v>
      </c>
      <c r="O24" s="32" t="e">
        <f t="shared" si="4"/>
        <v>#VALUE!</v>
      </c>
      <c r="P24" s="31" t="s">
        <v>111</v>
      </c>
      <c r="Q24" s="32" t="e">
        <f t="shared" si="5"/>
        <v>#VALUE!</v>
      </c>
    </row>
    <row r="25" spans="1:17" ht="19.5" customHeight="1" x14ac:dyDescent="0.25">
      <c r="A25" s="36">
        <v>16</v>
      </c>
      <c r="B25" s="96" t="s">
        <v>53</v>
      </c>
      <c r="C25" s="96"/>
      <c r="D25" s="96"/>
      <c r="E25" s="36">
        <v>1</v>
      </c>
      <c r="F25" s="50">
        <v>21</v>
      </c>
      <c r="G25" s="32">
        <f t="shared" si="0"/>
        <v>21</v>
      </c>
      <c r="H25" s="7">
        <v>29.15</v>
      </c>
      <c r="I25" s="32">
        <f t="shared" si="1"/>
        <v>29.15</v>
      </c>
      <c r="J25" s="7">
        <v>27</v>
      </c>
      <c r="K25" s="32">
        <f t="shared" si="2"/>
        <v>27</v>
      </c>
      <c r="L25" s="7">
        <v>21.45</v>
      </c>
      <c r="M25" s="32">
        <f t="shared" si="3"/>
        <v>21.45</v>
      </c>
      <c r="N25" s="31" t="s">
        <v>111</v>
      </c>
      <c r="O25" s="32" t="e">
        <f t="shared" si="4"/>
        <v>#VALUE!</v>
      </c>
      <c r="P25" s="31" t="s">
        <v>111</v>
      </c>
      <c r="Q25" s="32" t="e">
        <f t="shared" si="5"/>
        <v>#VALUE!</v>
      </c>
    </row>
    <row r="26" spans="1:17" ht="21.75" customHeight="1" x14ac:dyDescent="0.25">
      <c r="A26" s="36">
        <v>17</v>
      </c>
      <c r="B26" s="96" t="s">
        <v>54</v>
      </c>
      <c r="C26" s="96"/>
      <c r="D26" s="96"/>
      <c r="E26" s="36">
        <v>1</v>
      </c>
      <c r="F26" s="50">
        <v>21</v>
      </c>
      <c r="G26" s="32">
        <f t="shared" si="0"/>
        <v>21</v>
      </c>
      <c r="H26" s="7">
        <v>29.15</v>
      </c>
      <c r="I26" s="32">
        <f t="shared" si="1"/>
        <v>29.15</v>
      </c>
      <c r="J26" s="7">
        <v>27</v>
      </c>
      <c r="K26" s="32">
        <f t="shared" si="2"/>
        <v>27</v>
      </c>
      <c r="L26" s="7">
        <v>21.45</v>
      </c>
      <c r="M26" s="32">
        <f t="shared" si="3"/>
        <v>21.45</v>
      </c>
      <c r="N26" s="31" t="s">
        <v>111</v>
      </c>
      <c r="O26" s="32" t="e">
        <f t="shared" si="4"/>
        <v>#VALUE!</v>
      </c>
      <c r="P26" s="31" t="s">
        <v>111</v>
      </c>
      <c r="Q26" s="32" t="e">
        <f t="shared" si="5"/>
        <v>#VALUE!</v>
      </c>
    </row>
    <row r="27" spans="1:17" ht="26.25" customHeight="1" thickBot="1" x14ac:dyDescent="0.3">
      <c r="A27" s="36">
        <v>18</v>
      </c>
      <c r="B27" s="96" t="s">
        <v>55</v>
      </c>
      <c r="C27" s="96"/>
      <c r="D27" s="96"/>
      <c r="E27" s="36">
        <v>4</v>
      </c>
      <c r="F27" s="50">
        <v>7.08</v>
      </c>
      <c r="G27" s="32">
        <f t="shared" si="0"/>
        <v>28.32</v>
      </c>
      <c r="H27" s="7">
        <v>9.9499999999999993</v>
      </c>
      <c r="I27" s="32">
        <f t="shared" si="1"/>
        <v>39.799999999999997</v>
      </c>
      <c r="J27" s="7">
        <v>9</v>
      </c>
      <c r="K27" s="32">
        <f t="shared" si="2"/>
        <v>36</v>
      </c>
      <c r="L27" s="7">
        <v>7.25</v>
      </c>
      <c r="M27" s="32">
        <f t="shared" si="3"/>
        <v>29</v>
      </c>
      <c r="N27" s="31" t="s">
        <v>111</v>
      </c>
      <c r="O27" s="32" t="e">
        <f t="shared" si="4"/>
        <v>#VALUE!</v>
      </c>
      <c r="P27" s="31" t="s">
        <v>111</v>
      </c>
      <c r="Q27" s="32" t="e">
        <f t="shared" si="5"/>
        <v>#VALUE!</v>
      </c>
    </row>
    <row r="28" spans="1:17" ht="30" customHeight="1" thickBot="1" x14ac:dyDescent="0.35">
      <c r="A28" s="9"/>
      <c r="B28" s="105" t="s">
        <v>63</v>
      </c>
      <c r="C28" s="105"/>
      <c r="D28" s="105"/>
      <c r="E28" s="10"/>
      <c r="F28" s="102" t="s">
        <v>110</v>
      </c>
      <c r="G28" s="102"/>
      <c r="H28" s="103" t="s">
        <v>112</v>
      </c>
      <c r="I28" s="104"/>
      <c r="J28" s="103" t="s">
        <v>114</v>
      </c>
      <c r="K28" s="104"/>
      <c r="L28" s="103" t="s">
        <v>115</v>
      </c>
      <c r="M28" s="98"/>
      <c r="N28" s="97" t="s">
        <v>116</v>
      </c>
      <c r="O28" s="98"/>
      <c r="P28" s="97" t="s">
        <v>119</v>
      </c>
      <c r="Q28" s="98"/>
    </row>
    <row r="29" spans="1:17" ht="13" x14ac:dyDescent="0.3">
      <c r="A29" s="5" t="s">
        <v>3</v>
      </c>
      <c r="B29" s="107" t="s">
        <v>4</v>
      </c>
      <c r="C29" s="107"/>
      <c r="D29" s="107"/>
      <c r="E29" s="5" t="s">
        <v>5</v>
      </c>
      <c r="F29" s="5" t="s">
        <v>6</v>
      </c>
      <c r="G29" s="5" t="s">
        <v>7</v>
      </c>
      <c r="H29" s="5" t="s">
        <v>6</v>
      </c>
      <c r="I29" s="5" t="s">
        <v>7</v>
      </c>
      <c r="J29" s="5" t="s">
        <v>6</v>
      </c>
      <c r="K29" s="5" t="s">
        <v>7</v>
      </c>
      <c r="L29" s="5" t="s">
        <v>6</v>
      </c>
      <c r="M29" s="5" t="s">
        <v>7</v>
      </c>
      <c r="N29" s="5" t="s">
        <v>6</v>
      </c>
      <c r="O29" s="5" t="s">
        <v>7</v>
      </c>
      <c r="P29" s="5" t="s">
        <v>6</v>
      </c>
      <c r="Q29" s="5" t="s">
        <v>7</v>
      </c>
    </row>
    <row r="30" spans="1:17" ht="23.25" customHeight="1" x14ac:dyDescent="0.25">
      <c r="A30" s="36">
        <v>19</v>
      </c>
      <c r="B30" s="96" t="s">
        <v>56</v>
      </c>
      <c r="C30" s="96"/>
      <c r="D30" s="96"/>
      <c r="E30" s="36">
        <v>1</v>
      </c>
      <c r="F30" s="50">
        <v>28</v>
      </c>
      <c r="G30" s="32">
        <f t="shared" si="0"/>
        <v>28</v>
      </c>
      <c r="H30" s="7">
        <v>34.9</v>
      </c>
      <c r="I30" s="32">
        <f t="shared" si="1"/>
        <v>34.9</v>
      </c>
      <c r="J30" s="7">
        <v>34</v>
      </c>
      <c r="K30" s="32">
        <f t="shared" si="2"/>
        <v>34</v>
      </c>
      <c r="L30" s="7">
        <v>28.25</v>
      </c>
      <c r="M30" s="32">
        <f t="shared" si="3"/>
        <v>28.25</v>
      </c>
      <c r="N30" s="31" t="s">
        <v>111</v>
      </c>
      <c r="O30" s="32" t="e">
        <f t="shared" si="4"/>
        <v>#VALUE!</v>
      </c>
      <c r="P30" s="31" t="s">
        <v>111</v>
      </c>
      <c r="Q30" s="32" t="e">
        <f t="shared" si="5"/>
        <v>#VALUE!</v>
      </c>
    </row>
    <row r="31" spans="1:17" ht="19.5" customHeight="1" x14ac:dyDescent="0.25">
      <c r="A31" s="36">
        <v>20</v>
      </c>
      <c r="B31" s="96" t="s">
        <v>57</v>
      </c>
      <c r="C31" s="96"/>
      <c r="D31" s="96"/>
      <c r="E31" s="36">
        <v>1</v>
      </c>
      <c r="F31" s="7">
        <v>27.5</v>
      </c>
      <c r="G31" s="32">
        <f t="shared" si="0"/>
        <v>27.5</v>
      </c>
      <c r="H31" s="7">
        <v>31.2</v>
      </c>
      <c r="I31" s="32">
        <f t="shared" si="1"/>
        <v>31.2</v>
      </c>
      <c r="J31" s="7">
        <v>32</v>
      </c>
      <c r="K31" s="32">
        <f t="shared" si="2"/>
        <v>32</v>
      </c>
      <c r="L31" s="50">
        <v>25.45</v>
      </c>
      <c r="M31" s="32">
        <f t="shared" si="3"/>
        <v>25.45</v>
      </c>
      <c r="N31" s="31" t="s">
        <v>111</v>
      </c>
      <c r="O31" s="32" t="e">
        <f t="shared" si="4"/>
        <v>#VALUE!</v>
      </c>
      <c r="P31" s="31" t="s">
        <v>111</v>
      </c>
      <c r="Q31" s="32" t="e">
        <f t="shared" si="5"/>
        <v>#VALUE!</v>
      </c>
    </row>
    <row r="32" spans="1:17" ht="24.75" customHeight="1" x14ac:dyDescent="0.25">
      <c r="A32" s="36">
        <v>21</v>
      </c>
      <c r="B32" s="96" t="s">
        <v>58</v>
      </c>
      <c r="C32" s="96"/>
      <c r="D32" s="96"/>
      <c r="E32" s="36">
        <v>4</v>
      </c>
      <c r="F32" s="50">
        <v>21.85</v>
      </c>
      <c r="G32" s="32">
        <f t="shared" si="0"/>
        <v>87.4</v>
      </c>
      <c r="H32" s="7">
        <v>26.75</v>
      </c>
      <c r="I32" s="32">
        <f t="shared" si="1"/>
        <v>107</v>
      </c>
      <c r="J32" s="7">
        <v>30</v>
      </c>
      <c r="K32" s="32">
        <f t="shared" si="2"/>
        <v>120</v>
      </c>
      <c r="L32" s="7">
        <v>23</v>
      </c>
      <c r="M32" s="32">
        <f t="shared" si="3"/>
        <v>92</v>
      </c>
      <c r="N32" s="31" t="s">
        <v>111</v>
      </c>
      <c r="O32" s="32" t="e">
        <f t="shared" si="4"/>
        <v>#VALUE!</v>
      </c>
      <c r="P32" s="31" t="s">
        <v>111</v>
      </c>
      <c r="Q32" s="32" t="e">
        <f t="shared" si="5"/>
        <v>#VALUE!</v>
      </c>
    </row>
    <row r="33" spans="1:17" ht="21" customHeight="1" x14ac:dyDescent="0.25">
      <c r="A33" s="36">
        <v>22</v>
      </c>
      <c r="B33" s="96" t="s">
        <v>59</v>
      </c>
      <c r="C33" s="96"/>
      <c r="D33" s="96"/>
      <c r="E33" s="36">
        <v>40</v>
      </c>
      <c r="F33" s="7" t="s">
        <v>111</v>
      </c>
      <c r="G33" s="32" t="e">
        <f t="shared" si="0"/>
        <v>#VALUE!</v>
      </c>
      <c r="H33" s="7" t="s">
        <v>111</v>
      </c>
      <c r="I33" s="32" t="e">
        <f t="shared" si="1"/>
        <v>#VALUE!</v>
      </c>
      <c r="J33" s="7" t="s">
        <v>111</v>
      </c>
      <c r="K33" s="32" t="e">
        <f t="shared" si="2"/>
        <v>#VALUE!</v>
      </c>
      <c r="L33" s="7">
        <v>69</v>
      </c>
      <c r="M33" s="32">
        <f t="shared" si="3"/>
        <v>2760</v>
      </c>
      <c r="N33" s="31" t="s">
        <v>111</v>
      </c>
      <c r="O33" s="32" t="e">
        <f t="shared" si="4"/>
        <v>#VALUE!</v>
      </c>
      <c r="P33" s="31" t="s">
        <v>111</v>
      </c>
      <c r="Q33" s="32" t="e">
        <f t="shared" si="5"/>
        <v>#VALUE!</v>
      </c>
    </row>
    <row r="34" spans="1:17" ht="22.5" customHeight="1" thickBot="1" x14ac:dyDescent="0.3">
      <c r="A34" s="39">
        <v>23</v>
      </c>
      <c r="B34" s="106" t="s">
        <v>60</v>
      </c>
      <c r="C34" s="106"/>
      <c r="D34" s="106"/>
      <c r="E34" s="39">
        <v>2</v>
      </c>
      <c r="F34" s="8" t="s">
        <v>111</v>
      </c>
      <c r="G34" s="40" t="e">
        <f t="shared" si="0"/>
        <v>#VALUE!</v>
      </c>
      <c r="H34" s="8" t="s">
        <v>111</v>
      </c>
      <c r="I34" s="40" t="e">
        <f t="shared" si="1"/>
        <v>#VALUE!</v>
      </c>
      <c r="J34" s="8" t="s">
        <v>111</v>
      </c>
      <c r="K34" s="40" t="e">
        <f t="shared" si="2"/>
        <v>#VALUE!</v>
      </c>
      <c r="L34" s="8">
        <v>549</v>
      </c>
      <c r="M34" s="40">
        <f t="shared" si="3"/>
        <v>1098</v>
      </c>
      <c r="N34" s="31" t="s">
        <v>111</v>
      </c>
      <c r="O34" s="40" t="e">
        <f t="shared" si="4"/>
        <v>#VALUE!</v>
      </c>
      <c r="P34" s="31" t="s">
        <v>111</v>
      </c>
      <c r="Q34" s="40" t="e">
        <f t="shared" si="5"/>
        <v>#VALUE!</v>
      </c>
    </row>
    <row r="35" spans="1:17" x14ac:dyDescent="0.25">
      <c r="A35" s="65" t="s">
        <v>8</v>
      </c>
      <c r="B35" s="66"/>
      <c r="C35" s="66"/>
      <c r="D35" s="67"/>
      <c r="E35" s="11"/>
      <c r="F35" s="11"/>
      <c r="G35" s="11"/>
      <c r="H35" s="11"/>
      <c r="I35" s="11"/>
      <c r="J35" s="11"/>
      <c r="K35" s="11"/>
      <c r="L35" s="11"/>
      <c r="M35" s="12"/>
      <c r="N35" s="11"/>
      <c r="O35" s="12"/>
      <c r="P35" s="11"/>
      <c r="Q35" s="12"/>
    </row>
    <row r="36" spans="1:17" x14ac:dyDescent="0.25">
      <c r="A36" s="68" t="s">
        <v>9</v>
      </c>
      <c r="B36" s="69"/>
      <c r="C36" s="69"/>
      <c r="D36" s="70"/>
      <c r="E36" s="13"/>
      <c r="F36" s="13"/>
      <c r="G36" s="13"/>
      <c r="H36" s="13"/>
      <c r="I36" s="13"/>
      <c r="J36" s="13"/>
      <c r="K36" s="13"/>
      <c r="L36" s="13"/>
      <c r="M36" s="14"/>
      <c r="N36" s="13"/>
      <c r="O36" s="14"/>
      <c r="P36" s="13"/>
      <c r="Q36" s="14"/>
    </row>
    <row r="37" spans="1:17" x14ac:dyDescent="0.25">
      <c r="A37" s="68" t="s">
        <v>10</v>
      </c>
      <c r="B37" s="69"/>
      <c r="C37" s="69"/>
      <c r="D37" s="70"/>
      <c r="E37" s="13"/>
      <c r="F37" s="13"/>
      <c r="G37" s="13"/>
      <c r="H37" s="13"/>
      <c r="I37" s="13"/>
      <c r="J37" s="13"/>
      <c r="K37" s="13"/>
      <c r="L37" s="13"/>
      <c r="M37" s="14"/>
      <c r="N37" s="13"/>
      <c r="O37" s="14"/>
      <c r="P37" s="13"/>
      <c r="Q37" s="14"/>
    </row>
    <row r="38" spans="1:17" x14ac:dyDescent="0.25">
      <c r="A38" s="68" t="s">
        <v>11</v>
      </c>
      <c r="B38" s="69"/>
      <c r="C38" s="69"/>
      <c r="D38" s="70"/>
      <c r="E38" s="13"/>
      <c r="F38" s="13"/>
      <c r="G38" s="13"/>
      <c r="H38" s="13"/>
      <c r="I38" s="13"/>
      <c r="J38" s="13"/>
      <c r="K38" s="13"/>
      <c r="L38" s="13"/>
      <c r="M38" s="14"/>
      <c r="N38" s="13"/>
      <c r="O38" s="14"/>
      <c r="P38" s="13"/>
      <c r="Q38" s="14"/>
    </row>
    <row r="39" spans="1:17" ht="13" thickBot="1" x14ac:dyDescent="0.3">
      <c r="A39" s="15" t="s">
        <v>12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6"/>
      <c r="O39" s="17"/>
      <c r="P39" s="16"/>
      <c r="Q39" s="17"/>
    </row>
    <row r="41" spans="1:17" x14ac:dyDescent="0.25">
      <c r="A41" t="s">
        <v>117</v>
      </c>
    </row>
  </sheetData>
  <mergeCells count="54">
    <mergeCell ref="P28:Q28"/>
    <mergeCell ref="B29:D29"/>
    <mergeCell ref="F28:G28"/>
    <mergeCell ref="H28:I28"/>
    <mergeCell ref="J28:K28"/>
    <mergeCell ref="L28:M28"/>
    <mergeCell ref="N28:O28"/>
    <mergeCell ref="C3:I3"/>
    <mergeCell ref="J3:L3"/>
    <mergeCell ref="M3:O3"/>
    <mergeCell ref="C4:E4"/>
    <mergeCell ref="F4:I4"/>
    <mergeCell ref="J4:L4"/>
    <mergeCell ref="M4:O4"/>
    <mergeCell ref="C5:L5"/>
    <mergeCell ref="M5:O5"/>
    <mergeCell ref="C6:I6"/>
    <mergeCell ref="J6:O6"/>
    <mergeCell ref="F8:G8"/>
    <mergeCell ref="H8:I8"/>
    <mergeCell ref="J8:K8"/>
    <mergeCell ref="L8:M8"/>
    <mergeCell ref="N8:O8"/>
    <mergeCell ref="B19:D19"/>
    <mergeCell ref="P8:Q8"/>
    <mergeCell ref="B9:D9"/>
    <mergeCell ref="B10:D10"/>
    <mergeCell ref="B11:D11"/>
    <mergeCell ref="B12:D12"/>
    <mergeCell ref="B13:D13"/>
    <mergeCell ref="B8:D8"/>
    <mergeCell ref="B14:D14"/>
    <mergeCell ref="B15:D15"/>
    <mergeCell ref="B16:D16"/>
    <mergeCell ref="B17:D17"/>
    <mergeCell ref="B18:D18"/>
    <mergeCell ref="B33:D33"/>
    <mergeCell ref="B20:D20"/>
    <mergeCell ref="B21:D21"/>
    <mergeCell ref="B22:D22"/>
    <mergeCell ref="B23:D23"/>
    <mergeCell ref="B24:D24"/>
    <mergeCell ref="B25:D25"/>
    <mergeCell ref="B28:D28"/>
    <mergeCell ref="B26:D26"/>
    <mergeCell ref="B27:D27"/>
    <mergeCell ref="B30:D30"/>
    <mergeCell ref="B31:D31"/>
    <mergeCell ref="B32:D32"/>
    <mergeCell ref="A35:D35"/>
    <mergeCell ref="A36:D36"/>
    <mergeCell ref="A37:D37"/>
    <mergeCell ref="A38:D38"/>
    <mergeCell ref="B34:D34"/>
  </mergeCells>
  <pageMargins left="1" right="0" top="0.25" bottom="0.5" header="0.5" footer="0.25"/>
  <pageSetup paperSize="5" orientation="landscape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2" workbookViewId="0">
      <selection activeCell="A11" sqref="A11:XFD11"/>
    </sheetView>
  </sheetViews>
  <sheetFormatPr defaultRowHeight="12.5" x14ac:dyDescent="0.25"/>
  <cols>
    <col min="1" max="1" width="5.54296875" customWidth="1"/>
    <col min="2" max="2" width="11.7265625" customWidth="1"/>
    <col min="3" max="3" width="13" customWidth="1"/>
    <col min="4" max="4" width="12.81640625" customWidth="1"/>
    <col min="5" max="5" width="5.453125" customWidth="1"/>
    <col min="6" max="6" width="9.1796875" bestFit="1" customWidth="1"/>
    <col min="8" max="8" width="9.1796875" customWidth="1"/>
    <col min="10" max="10" width="9.1796875" customWidth="1"/>
    <col min="12" max="12" width="10.26953125" customWidth="1"/>
    <col min="13" max="13" width="8.81640625" customWidth="1"/>
    <col min="14" max="14" width="9.26953125" customWidth="1"/>
    <col min="16" max="16" width="9.1796875" bestFit="1" customWidth="1"/>
    <col min="17" max="17" width="8.7265625" customWidth="1"/>
  </cols>
  <sheetData>
    <row r="1" spans="1:17" s="2" customFormat="1" ht="13.5" thickBot="1" x14ac:dyDescent="0.35">
      <c r="C1" s="18" t="s">
        <v>67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7" ht="10.5" customHeight="1" thickBot="1" x14ac:dyDescent="0.3">
      <c r="N2" s="1"/>
      <c r="O2" s="1"/>
      <c r="P2" s="1"/>
      <c r="Q2" s="1"/>
    </row>
    <row r="3" spans="1:17" x14ac:dyDescent="0.25">
      <c r="C3" s="82" t="s">
        <v>18</v>
      </c>
      <c r="D3" s="83"/>
      <c r="E3" s="83"/>
      <c r="F3" s="83"/>
      <c r="G3" s="83"/>
      <c r="H3" s="83"/>
      <c r="I3" s="84"/>
      <c r="J3" s="85" t="s">
        <v>0</v>
      </c>
      <c r="K3" s="83"/>
      <c r="L3" s="84"/>
      <c r="M3" s="85" t="s">
        <v>15</v>
      </c>
      <c r="N3" s="83"/>
      <c r="O3" s="86"/>
    </row>
    <row r="4" spans="1:17" x14ac:dyDescent="0.25">
      <c r="C4" s="87" t="s">
        <v>16</v>
      </c>
      <c r="D4" s="78"/>
      <c r="E4" s="79"/>
      <c r="F4" s="77" t="s">
        <v>20</v>
      </c>
      <c r="G4" s="78"/>
      <c r="H4" s="78"/>
      <c r="I4" s="79"/>
      <c r="J4" s="77" t="s">
        <v>19</v>
      </c>
      <c r="K4" s="78"/>
      <c r="L4" s="79"/>
      <c r="M4" s="80" t="s">
        <v>13</v>
      </c>
      <c r="N4" s="78"/>
      <c r="O4" s="81"/>
    </row>
    <row r="5" spans="1:17" x14ac:dyDescent="0.25">
      <c r="C5" s="87" t="s">
        <v>17</v>
      </c>
      <c r="D5" s="78"/>
      <c r="E5" s="78"/>
      <c r="F5" s="78"/>
      <c r="G5" s="78"/>
      <c r="H5" s="78"/>
      <c r="I5" s="78"/>
      <c r="J5" s="78"/>
      <c r="K5" s="78"/>
      <c r="L5" s="79"/>
      <c r="M5" s="80" t="s">
        <v>2</v>
      </c>
      <c r="N5" s="78"/>
      <c r="O5" s="81"/>
    </row>
    <row r="6" spans="1:17" ht="13" thickBot="1" x14ac:dyDescent="0.3">
      <c r="C6" s="88" t="s">
        <v>14</v>
      </c>
      <c r="D6" s="89"/>
      <c r="E6" s="89"/>
      <c r="F6" s="89"/>
      <c r="G6" s="89"/>
      <c r="H6" s="89"/>
      <c r="I6" s="90"/>
      <c r="J6" s="91" t="s">
        <v>1</v>
      </c>
      <c r="K6" s="89"/>
      <c r="L6" s="89"/>
      <c r="M6" s="89"/>
      <c r="N6" s="89"/>
      <c r="O6" s="92"/>
    </row>
    <row r="7" spans="1:17" ht="13" thickBot="1" x14ac:dyDescent="0.3"/>
    <row r="8" spans="1:17" ht="27.75" customHeight="1" thickBot="1" x14ac:dyDescent="0.35">
      <c r="A8" s="9"/>
      <c r="B8" s="105" t="s">
        <v>109</v>
      </c>
      <c r="C8" s="105"/>
      <c r="D8" s="105"/>
      <c r="E8" s="10"/>
      <c r="F8" s="102" t="s">
        <v>110</v>
      </c>
      <c r="G8" s="102"/>
      <c r="H8" s="103" t="s">
        <v>112</v>
      </c>
      <c r="I8" s="104"/>
      <c r="J8" s="103" t="s">
        <v>114</v>
      </c>
      <c r="K8" s="104"/>
      <c r="L8" s="103" t="s">
        <v>115</v>
      </c>
      <c r="M8" s="98"/>
      <c r="N8" s="97" t="s">
        <v>116</v>
      </c>
      <c r="O8" s="98"/>
      <c r="P8" s="97" t="s">
        <v>119</v>
      </c>
      <c r="Q8" s="98"/>
    </row>
    <row r="9" spans="1:17" ht="13" x14ac:dyDescent="0.3">
      <c r="A9" s="5" t="s">
        <v>3</v>
      </c>
      <c r="B9" s="107" t="s">
        <v>4</v>
      </c>
      <c r="C9" s="107"/>
      <c r="D9" s="107"/>
      <c r="E9" s="5" t="s">
        <v>5</v>
      </c>
      <c r="F9" s="5" t="s">
        <v>6</v>
      </c>
      <c r="G9" s="6" t="s">
        <v>7</v>
      </c>
      <c r="H9" s="5" t="s">
        <v>6</v>
      </c>
      <c r="I9" s="5" t="s">
        <v>7</v>
      </c>
      <c r="J9" s="5" t="s">
        <v>6</v>
      </c>
      <c r="K9" s="5" t="s">
        <v>7</v>
      </c>
      <c r="L9" s="5" t="s">
        <v>6</v>
      </c>
      <c r="M9" s="5" t="s">
        <v>7</v>
      </c>
      <c r="N9" s="5" t="s">
        <v>6</v>
      </c>
      <c r="O9" s="5" t="s">
        <v>7</v>
      </c>
      <c r="P9" s="5" t="s">
        <v>6</v>
      </c>
      <c r="Q9" s="5" t="s">
        <v>7</v>
      </c>
    </row>
    <row r="10" spans="1:17" ht="31.5" customHeight="1" x14ac:dyDescent="0.25">
      <c r="A10" s="36">
        <v>1</v>
      </c>
      <c r="B10" s="96" t="s">
        <v>68</v>
      </c>
      <c r="C10" s="96"/>
      <c r="D10" s="96"/>
      <c r="E10" s="41">
        <v>10</v>
      </c>
      <c r="F10" s="53">
        <v>114.75</v>
      </c>
      <c r="G10" s="33">
        <f>F10*E10</f>
        <v>1147.5</v>
      </c>
      <c r="H10" s="55">
        <v>124.5</v>
      </c>
      <c r="I10" s="34">
        <f>H10*E10</f>
        <v>1245</v>
      </c>
      <c r="J10" s="37" t="s">
        <v>111</v>
      </c>
      <c r="K10" s="34" t="e">
        <f>J10*E10</f>
        <v>#VALUE!</v>
      </c>
      <c r="L10" s="37">
        <v>125</v>
      </c>
      <c r="M10" s="34">
        <f>L10*E10</f>
        <v>1250</v>
      </c>
      <c r="N10" s="37" t="s">
        <v>111</v>
      </c>
      <c r="O10" s="34" t="e">
        <f>N10*E10</f>
        <v>#VALUE!</v>
      </c>
      <c r="P10" s="37" t="s">
        <v>111</v>
      </c>
      <c r="Q10" s="34" t="e">
        <f>P10*E10</f>
        <v>#VALUE!</v>
      </c>
    </row>
    <row r="11" spans="1:17" ht="37.5" customHeight="1" x14ac:dyDescent="0.25">
      <c r="A11" s="36">
        <v>2</v>
      </c>
      <c r="B11" s="96" t="s">
        <v>69</v>
      </c>
      <c r="C11" s="96"/>
      <c r="D11" s="96"/>
      <c r="E11" s="41">
        <v>1</v>
      </c>
      <c r="F11" s="37">
        <v>1083.81</v>
      </c>
      <c r="G11" s="33">
        <f t="shared" ref="G11:G18" si="0">F11*E11</f>
        <v>1083.81</v>
      </c>
      <c r="H11" s="37">
        <v>1242.5</v>
      </c>
      <c r="I11" s="34">
        <f t="shared" ref="I11:I18" si="1">H11*E11</f>
        <v>1242.5</v>
      </c>
      <c r="J11" s="37">
        <v>1162</v>
      </c>
      <c r="K11" s="34">
        <f t="shared" ref="K11:K18" si="2">J11*E11</f>
        <v>1162</v>
      </c>
      <c r="L11" s="37">
        <v>1120</v>
      </c>
      <c r="M11" s="34">
        <f t="shared" ref="M11:M18" si="3">L11*E11</f>
        <v>1120</v>
      </c>
      <c r="N11" s="37">
        <v>995</v>
      </c>
      <c r="O11" s="54">
        <f t="shared" ref="O11:O18" si="4">N11*E11</f>
        <v>995</v>
      </c>
      <c r="P11" s="37">
        <v>1133</v>
      </c>
      <c r="Q11" s="34">
        <f t="shared" ref="Q11:Q18" si="5">P11*E11</f>
        <v>1133</v>
      </c>
    </row>
    <row r="12" spans="1:17" ht="51" customHeight="1" x14ac:dyDescent="0.25">
      <c r="A12" s="36">
        <v>3</v>
      </c>
      <c r="B12" s="96" t="s">
        <v>70</v>
      </c>
      <c r="C12" s="96"/>
      <c r="D12" s="96"/>
      <c r="E12" s="41">
        <v>1</v>
      </c>
      <c r="F12" s="37">
        <v>4203.8500000000004</v>
      </c>
      <c r="G12" s="33">
        <f t="shared" si="0"/>
        <v>4203.8500000000004</v>
      </c>
      <c r="H12" s="37">
        <v>4120</v>
      </c>
      <c r="I12" s="34">
        <f t="shared" si="1"/>
        <v>4120</v>
      </c>
      <c r="J12" s="37">
        <v>3929</v>
      </c>
      <c r="K12" s="34">
        <f t="shared" si="2"/>
        <v>3929</v>
      </c>
      <c r="L12" s="37">
        <v>4130</v>
      </c>
      <c r="M12" s="34">
        <f t="shared" si="3"/>
        <v>4130</v>
      </c>
      <c r="N12" s="37" t="s">
        <v>111</v>
      </c>
      <c r="O12" s="34" t="e">
        <f t="shared" si="4"/>
        <v>#VALUE!</v>
      </c>
      <c r="P12" s="53">
        <v>3844</v>
      </c>
      <c r="Q12" s="34">
        <f t="shared" si="5"/>
        <v>3844</v>
      </c>
    </row>
    <row r="13" spans="1:17" ht="30.75" customHeight="1" x14ac:dyDescent="0.25">
      <c r="A13" s="36">
        <v>4</v>
      </c>
      <c r="B13" s="96" t="s">
        <v>71</v>
      </c>
      <c r="C13" s="96"/>
      <c r="D13" s="96"/>
      <c r="E13" s="41">
        <v>1</v>
      </c>
      <c r="F13" s="37">
        <v>6392</v>
      </c>
      <c r="G13" s="33">
        <f t="shared" si="0"/>
        <v>6392</v>
      </c>
      <c r="H13" s="37">
        <v>2515.5</v>
      </c>
      <c r="I13" s="34">
        <f t="shared" si="1"/>
        <v>2515.5</v>
      </c>
      <c r="J13" s="37" t="s">
        <v>111</v>
      </c>
      <c r="K13" s="34" t="e">
        <f t="shared" si="2"/>
        <v>#VALUE!</v>
      </c>
      <c r="L13" s="37" t="s">
        <v>111</v>
      </c>
      <c r="M13" s="34" t="e">
        <f t="shared" si="3"/>
        <v>#VALUE!</v>
      </c>
      <c r="N13" s="37" t="s">
        <v>111</v>
      </c>
      <c r="O13" s="34" t="e">
        <f t="shared" si="4"/>
        <v>#VALUE!</v>
      </c>
      <c r="P13" s="37" t="s">
        <v>111</v>
      </c>
      <c r="Q13" s="34" t="e">
        <f t="shared" si="5"/>
        <v>#VALUE!</v>
      </c>
    </row>
    <row r="14" spans="1:17" ht="30.75" customHeight="1" x14ac:dyDescent="0.25">
      <c r="A14" s="36">
        <v>5</v>
      </c>
      <c r="B14" s="96" t="s">
        <v>72</v>
      </c>
      <c r="C14" s="96"/>
      <c r="D14" s="96"/>
      <c r="E14" s="41">
        <v>3</v>
      </c>
      <c r="F14" s="53">
        <v>225</v>
      </c>
      <c r="G14" s="33">
        <f t="shared" si="0"/>
        <v>675</v>
      </c>
      <c r="H14" s="37">
        <v>237.5</v>
      </c>
      <c r="I14" s="34">
        <f t="shared" si="1"/>
        <v>712.5</v>
      </c>
      <c r="J14" s="37" t="s">
        <v>111</v>
      </c>
      <c r="K14" s="34" t="e">
        <f t="shared" si="2"/>
        <v>#VALUE!</v>
      </c>
      <c r="L14" s="37" t="s">
        <v>111</v>
      </c>
      <c r="M14" s="34" t="e">
        <f t="shared" si="3"/>
        <v>#VALUE!</v>
      </c>
      <c r="N14" s="37" t="s">
        <v>111</v>
      </c>
      <c r="O14" s="34" t="e">
        <f t="shared" si="4"/>
        <v>#VALUE!</v>
      </c>
      <c r="P14" s="37" t="s">
        <v>111</v>
      </c>
      <c r="Q14" s="34" t="e">
        <f t="shared" si="5"/>
        <v>#VALUE!</v>
      </c>
    </row>
    <row r="15" spans="1:17" ht="30.75" customHeight="1" x14ac:dyDescent="0.25">
      <c r="A15" s="36">
        <v>6</v>
      </c>
      <c r="B15" s="96" t="s">
        <v>73</v>
      </c>
      <c r="C15" s="96"/>
      <c r="D15" s="96"/>
      <c r="E15" s="41">
        <v>6</v>
      </c>
      <c r="F15" s="53">
        <v>281.5</v>
      </c>
      <c r="G15" s="33">
        <f t="shared" si="0"/>
        <v>1689</v>
      </c>
      <c r="H15" s="37">
        <v>284.5</v>
      </c>
      <c r="I15" s="34">
        <f t="shared" si="1"/>
        <v>1707</v>
      </c>
      <c r="J15" s="37" t="s">
        <v>111</v>
      </c>
      <c r="K15" s="34" t="e">
        <f t="shared" si="2"/>
        <v>#VALUE!</v>
      </c>
      <c r="L15" s="37" t="s">
        <v>111</v>
      </c>
      <c r="M15" s="34" t="e">
        <f t="shared" si="3"/>
        <v>#VALUE!</v>
      </c>
      <c r="N15" s="37" t="s">
        <v>111</v>
      </c>
      <c r="O15" s="34" t="e">
        <f t="shared" si="4"/>
        <v>#VALUE!</v>
      </c>
      <c r="P15" s="37" t="s">
        <v>111</v>
      </c>
      <c r="Q15" s="34" t="e">
        <f t="shared" si="5"/>
        <v>#VALUE!</v>
      </c>
    </row>
    <row r="16" spans="1:17" ht="35.25" customHeight="1" x14ac:dyDescent="0.25">
      <c r="A16" s="36">
        <v>7</v>
      </c>
      <c r="B16" s="96" t="s">
        <v>74</v>
      </c>
      <c r="C16" s="96"/>
      <c r="D16" s="96"/>
      <c r="E16" s="41">
        <v>2</v>
      </c>
      <c r="F16" s="37">
        <v>1101.6500000000001</v>
      </c>
      <c r="G16" s="33">
        <f t="shared" si="0"/>
        <v>2203.3000000000002</v>
      </c>
      <c r="H16" s="37">
        <v>989.5</v>
      </c>
      <c r="I16" s="34">
        <f t="shared" si="1"/>
        <v>1979</v>
      </c>
      <c r="J16" s="37">
        <v>940</v>
      </c>
      <c r="K16" s="34">
        <f t="shared" si="2"/>
        <v>1880</v>
      </c>
      <c r="L16" s="37">
        <v>967</v>
      </c>
      <c r="M16" s="34">
        <f t="shared" si="3"/>
        <v>1934</v>
      </c>
      <c r="N16" s="37">
        <v>895</v>
      </c>
      <c r="O16" s="34">
        <f t="shared" si="4"/>
        <v>1790</v>
      </c>
      <c r="P16" s="37">
        <v>919</v>
      </c>
      <c r="Q16" s="34">
        <f t="shared" si="5"/>
        <v>1838</v>
      </c>
    </row>
    <row r="17" spans="1:17" ht="36.75" customHeight="1" x14ac:dyDescent="0.25">
      <c r="A17" s="36">
        <v>8</v>
      </c>
      <c r="B17" s="96" t="s">
        <v>75</v>
      </c>
      <c r="C17" s="96"/>
      <c r="D17" s="96"/>
      <c r="E17" s="41">
        <v>2</v>
      </c>
      <c r="F17" s="37">
        <v>1067.8499999999999</v>
      </c>
      <c r="G17" s="33">
        <f t="shared" si="0"/>
        <v>2135.6999999999998</v>
      </c>
      <c r="H17" s="37">
        <v>969.5</v>
      </c>
      <c r="I17" s="34">
        <f t="shared" si="1"/>
        <v>1939</v>
      </c>
      <c r="J17" s="37">
        <v>931</v>
      </c>
      <c r="K17" s="34">
        <f t="shared" si="2"/>
        <v>1862</v>
      </c>
      <c r="L17" s="37">
        <v>995</v>
      </c>
      <c r="M17" s="34">
        <f t="shared" si="3"/>
        <v>1990</v>
      </c>
      <c r="N17" s="37">
        <v>795</v>
      </c>
      <c r="O17" s="34">
        <f t="shared" si="4"/>
        <v>1590</v>
      </c>
      <c r="P17" s="37" t="s">
        <v>111</v>
      </c>
      <c r="Q17" s="34" t="e">
        <f t="shared" si="5"/>
        <v>#VALUE!</v>
      </c>
    </row>
    <row r="18" spans="1:17" ht="30" customHeight="1" thickBot="1" x14ac:dyDescent="0.3">
      <c r="A18" s="36">
        <v>9</v>
      </c>
      <c r="B18" s="96" t="s">
        <v>76</v>
      </c>
      <c r="C18" s="96"/>
      <c r="D18" s="96"/>
      <c r="E18" s="41">
        <v>1</v>
      </c>
      <c r="F18" s="53">
        <v>364.95</v>
      </c>
      <c r="G18" s="33">
        <f t="shared" si="0"/>
        <v>364.95</v>
      </c>
      <c r="H18" s="37" t="s">
        <v>111</v>
      </c>
      <c r="I18" s="34" t="e">
        <f t="shared" si="1"/>
        <v>#VALUE!</v>
      </c>
      <c r="J18" s="37">
        <v>435</v>
      </c>
      <c r="K18" s="34">
        <f t="shared" si="2"/>
        <v>435</v>
      </c>
      <c r="L18" s="37">
        <v>395</v>
      </c>
      <c r="M18" s="34">
        <f t="shared" si="3"/>
        <v>395</v>
      </c>
      <c r="N18" s="37" t="s">
        <v>111</v>
      </c>
      <c r="O18" s="34" t="e">
        <f t="shared" si="4"/>
        <v>#VALUE!</v>
      </c>
      <c r="P18" s="37" t="s">
        <v>111</v>
      </c>
      <c r="Q18" s="34" t="e">
        <f t="shared" si="5"/>
        <v>#VALUE!</v>
      </c>
    </row>
    <row r="19" spans="1:17" x14ac:dyDescent="0.25">
      <c r="A19" s="65" t="s">
        <v>8</v>
      </c>
      <c r="B19" s="66"/>
      <c r="C19" s="66"/>
      <c r="D19" s="67"/>
      <c r="E19" s="11"/>
      <c r="F19" s="11"/>
      <c r="G19" s="11"/>
      <c r="H19" s="11"/>
      <c r="I19" s="11"/>
      <c r="J19" s="11"/>
      <c r="K19" s="11"/>
      <c r="L19" s="11"/>
      <c r="M19" s="12"/>
      <c r="N19" s="11"/>
      <c r="O19" s="12"/>
      <c r="P19" s="11"/>
      <c r="Q19" s="12"/>
    </row>
    <row r="20" spans="1:17" x14ac:dyDescent="0.25">
      <c r="A20" s="68" t="s">
        <v>9</v>
      </c>
      <c r="B20" s="69"/>
      <c r="C20" s="69"/>
      <c r="D20" s="70"/>
      <c r="E20" s="13"/>
      <c r="F20" s="13"/>
      <c r="G20" s="13"/>
      <c r="H20" s="13"/>
      <c r="I20" s="13"/>
      <c r="J20" s="13"/>
      <c r="K20" s="13"/>
      <c r="L20" s="13"/>
      <c r="M20" s="14"/>
      <c r="N20" s="13"/>
      <c r="O20" s="14"/>
      <c r="P20" s="13"/>
      <c r="Q20" s="14"/>
    </row>
    <row r="21" spans="1:17" x14ac:dyDescent="0.25">
      <c r="A21" s="68" t="s">
        <v>10</v>
      </c>
      <c r="B21" s="69"/>
      <c r="C21" s="69"/>
      <c r="D21" s="70"/>
      <c r="E21" s="13"/>
      <c r="F21" s="13"/>
      <c r="G21" s="13"/>
      <c r="H21" s="13"/>
      <c r="I21" s="13"/>
      <c r="J21" s="13"/>
      <c r="K21" s="13"/>
      <c r="L21" s="13"/>
      <c r="M21" s="14"/>
      <c r="N21" s="13"/>
      <c r="O21" s="14"/>
      <c r="P21" s="13"/>
      <c r="Q21" s="14"/>
    </row>
    <row r="22" spans="1:17" x14ac:dyDescent="0.25">
      <c r="A22" s="68" t="s">
        <v>11</v>
      </c>
      <c r="B22" s="69"/>
      <c r="C22" s="69"/>
      <c r="D22" s="70"/>
      <c r="E22" s="13"/>
      <c r="F22" s="13"/>
      <c r="G22" s="13"/>
      <c r="H22" s="13"/>
      <c r="I22" s="13"/>
      <c r="J22" s="13"/>
      <c r="K22" s="13"/>
      <c r="L22" s="13"/>
      <c r="M22" s="14"/>
      <c r="N22" s="13"/>
      <c r="O22" s="14"/>
      <c r="P22" s="13"/>
      <c r="Q22" s="14"/>
    </row>
    <row r="23" spans="1:17" ht="13" thickBot="1" x14ac:dyDescent="0.3">
      <c r="A23" s="15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6"/>
      <c r="O23" s="17"/>
      <c r="P23" s="16"/>
      <c r="Q23" s="17"/>
    </row>
    <row r="25" spans="1:17" x14ac:dyDescent="0.25">
      <c r="A25" t="s">
        <v>117</v>
      </c>
    </row>
  </sheetData>
  <mergeCells count="32">
    <mergeCell ref="C3:I3"/>
    <mergeCell ref="J3:L3"/>
    <mergeCell ref="M3:O3"/>
    <mergeCell ref="C4:E4"/>
    <mergeCell ref="F4:I4"/>
    <mergeCell ref="J4:L4"/>
    <mergeCell ref="M4:O4"/>
    <mergeCell ref="B13:D13"/>
    <mergeCell ref="B8:D8"/>
    <mergeCell ref="C5:L5"/>
    <mergeCell ref="M5:O5"/>
    <mergeCell ref="C6:I6"/>
    <mergeCell ref="J6:O6"/>
    <mergeCell ref="F8:G8"/>
    <mergeCell ref="H8:I8"/>
    <mergeCell ref="J8:K8"/>
    <mergeCell ref="L8:M8"/>
    <mergeCell ref="N8:O8"/>
    <mergeCell ref="P8:Q8"/>
    <mergeCell ref="B9:D9"/>
    <mergeCell ref="B10:D10"/>
    <mergeCell ref="B11:D11"/>
    <mergeCell ref="B12:D12"/>
    <mergeCell ref="A19:D19"/>
    <mergeCell ref="A20:D20"/>
    <mergeCell ref="A21:D21"/>
    <mergeCell ref="A22:D22"/>
    <mergeCell ref="B14:D14"/>
    <mergeCell ref="B15:D15"/>
    <mergeCell ref="B16:D16"/>
    <mergeCell ref="B17:D17"/>
    <mergeCell ref="B18:D18"/>
  </mergeCells>
  <pageMargins left="1" right="0" top="0.25" bottom="0.5" header="0.5" footer="0.25"/>
  <pageSetup paperSize="5" orientation="landscape" r:id="rId1"/>
  <headerFooter alignWithMargins="0"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14" workbookViewId="0">
      <selection activeCell="S23" sqref="S23"/>
    </sheetView>
  </sheetViews>
  <sheetFormatPr defaultRowHeight="12.5" x14ac:dyDescent="0.25"/>
  <cols>
    <col min="1" max="1" width="5.54296875" customWidth="1"/>
    <col min="2" max="2" width="11.54296875" customWidth="1"/>
    <col min="3" max="4" width="12" customWidth="1"/>
    <col min="5" max="5" width="5.453125" customWidth="1"/>
    <col min="6" max="6" width="9.1796875" bestFit="1" customWidth="1"/>
    <col min="8" max="8" width="9.1796875" customWidth="1"/>
    <col min="10" max="10" width="9.1796875" customWidth="1"/>
    <col min="12" max="12" width="10.26953125" customWidth="1"/>
    <col min="13" max="13" width="8.81640625" customWidth="1"/>
    <col min="14" max="14" width="9.26953125" customWidth="1"/>
    <col min="16" max="16" width="9.1796875" bestFit="1" customWidth="1"/>
    <col min="17" max="17" width="8.7265625" customWidth="1"/>
  </cols>
  <sheetData>
    <row r="1" spans="1:17" s="2" customFormat="1" ht="13.5" thickBot="1" x14ac:dyDescent="0.35">
      <c r="C1" s="18" t="s">
        <v>67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7" ht="13" thickBot="1" x14ac:dyDescent="0.3">
      <c r="N2" s="1"/>
      <c r="O2" s="1"/>
      <c r="P2" s="1"/>
      <c r="Q2" s="1"/>
    </row>
    <row r="3" spans="1:17" x14ac:dyDescent="0.25">
      <c r="C3" s="82" t="s">
        <v>18</v>
      </c>
      <c r="D3" s="83"/>
      <c r="E3" s="83"/>
      <c r="F3" s="83"/>
      <c r="G3" s="83"/>
      <c r="H3" s="83"/>
      <c r="I3" s="84"/>
      <c r="J3" s="85" t="s">
        <v>0</v>
      </c>
      <c r="K3" s="83"/>
      <c r="L3" s="84"/>
      <c r="M3" s="85" t="s">
        <v>15</v>
      </c>
      <c r="N3" s="83"/>
      <c r="O3" s="86"/>
    </row>
    <row r="4" spans="1:17" x14ac:dyDescent="0.25">
      <c r="C4" s="87" t="s">
        <v>16</v>
      </c>
      <c r="D4" s="78"/>
      <c r="E4" s="79"/>
      <c r="F4" s="77" t="s">
        <v>20</v>
      </c>
      <c r="G4" s="78"/>
      <c r="H4" s="78"/>
      <c r="I4" s="79"/>
      <c r="J4" s="77" t="s">
        <v>19</v>
      </c>
      <c r="K4" s="78"/>
      <c r="L4" s="79"/>
      <c r="M4" s="80" t="s">
        <v>13</v>
      </c>
      <c r="N4" s="78"/>
      <c r="O4" s="81"/>
    </row>
    <row r="5" spans="1:17" x14ac:dyDescent="0.25">
      <c r="C5" s="87" t="s">
        <v>17</v>
      </c>
      <c r="D5" s="78"/>
      <c r="E5" s="78"/>
      <c r="F5" s="78"/>
      <c r="G5" s="78"/>
      <c r="H5" s="78"/>
      <c r="I5" s="78"/>
      <c r="J5" s="78"/>
      <c r="K5" s="78"/>
      <c r="L5" s="79"/>
      <c r="M5" s="80" t="s">
        <v>2</v>
      </c>
      <c r="N5" s="78"/>
      <c r="O5" s="81"/>
    </row>
    <row r="6" spans="1:17" ht="13" thickBot="1" x14ac:dyDescent="0.3">
      <c r="C6" s="88" t="s">
        <v>14</v>
      </c>
      <c r="D6" s="89"/>
      <c r="E6" s="89"/>
      <c r="F6" s="89"/>
      <c r="G6" s="89"/>
      <c r="H6" s="89"/>
      <c r="I6" s="90"/>
      <c r="J6" s="91" t="s">
        <v>1</v>
      </c>
      <c r="K6" s="89"/>
      <c r="L6" s="89"/>
      <c r="M6" s="89"/>
      <c r="N6" s="89"/>
      <c r="O6" s="92"/>
    </row>
    <row r="7" spans="1:17" ht="13" thickBot="1" x14ac:dyDescent="0.3"/>
    <row r="8" spans="1:17" ht="28.5" customHeight="1" thickBot="1" x14ac:dyDescent="0.35">
      <c r="A8" s="9"/>
      <c r="B8" s="110" t="s">
        <v>77</v>
      </c>
      <c r="C8" s="110"/>
      <c r="D8" s="110"/>
      <c r="E8" s="10"/>
      <c r="F8" s="102" t="s">
        <v>110</v>
      </c>
      <c r="G8" s="102"/>
      <c r="H8" s="103" t="s">
        <v>112</v>
      </c>
      <c r="I8" s="104"/>
      <c r="J8" s="103" t="s">
        <v>114</v>
      </c>
      <c r="K8" s="104"/>
      <c r="L8" s="103" t="s">
        <v>115</v>
      </c>
      <c r="M8" s="98"/>
      <c r="N8" s="97" t="s">
        <v>116</v>
      </c>
      <c r="O8" s="98"/>
      <c r="P8" s="97" t="s">
        <v>119</v>
      </c>
      <c r="Q8" s="98"/>
    </row>
    <row r="9" spans="1:17" ht="13" x14ac:dyDescent="0.3">
      <c r="A9" s="5" t="s">
        <v>3</v>
      </c>
      <c r="B9" s="107" t="s">
        <v>4</v>
      </c>
      <c r="C9" s="107"/>
      <c r="D9" s="107"/>
      <c r="E9" s="5" t="s">
        <v>5</v>
      </c>
      <c r="F9" s="5" t="s">
        <v>6</v>
      </c>
      <c r="G9" s="5" t="s">
        <v>7</v>
      </c>
      <c r="H9" s="5" t="s">
        <v>6</v>
      </c>
      <c r="I9" s="5" t="s">
        <v>7</v>
      </c>
      <c r="J9" s="5" t="s">
        <v>6</v>
      </c>
      <c r="K9" s="5" t="s">
        <v>7</v>
      </c>
      <c r="L9" s="5" t="s">
        <v>6</v>
      </c>
      <c r="M9" s="5" t="s">
        <v>7</v>
      </c>
      <c r="N9" s="5" t="s">
        <v>6</v>
      </c>
      <c r="O9" s="5" t="s">
        <v>7</v>
      </c>
      <c r="P9" s="5" t="s">
        <v>6</v>
      </c>
      <c r="Q9" s="5" t="s">
        <v>7</v>
      </c>
    </row>
    <row r="10" spans="1:17" x14ac:dyDescent="0.25">
      <c r="A10" s="42">
        <v>1</v>
      </c>
      <c r="B10" s="108" t="s">
        <v>78</v>
      </c>
      <c r="C10" s="108"/>
      <c r="D10" s="108"/>
      <c r="E10" s="43">
        <v>8</v>
      </c>
      <c r="F10" s="28">
        <v>473.97</v>
      </c>
      <c r="G10" s="29">
        <f>F10*E10</f>
        <v>3791.76</v>
      </c>
      <c r="H10" s="28">
        <v>392.5</v>
      </c>
      <c r="I10" s="29">
        <f>H10*E10</f>
        <v>3140</v>
      </c>
      <c r="J10" s="28">
        <v>392</v>
      </c>
      <c r="K10" s="29">
        <f>J10*E10</f>
        <v>3136</v>
      </c>
      <c r="L10" s="28">
        <v>335</v>
      </c>
      <c r="M10" s="29">
        <f>L10*E10</f>
        <v>2680</v>
      </c>
      <c r="N10" s="51">
        <v>319</v>
      </c>
      <c r="O10" s="29">
        <f>N10*E10</f>
        <v>2552</v>
      </c>
      <c r="P10" s="28">
        <v>395</v>
      </c>
      <c r="Q10" s="29">
        <f>P10*E10</f>
        <v>3160</v>
      </c>
    </row>
    <row r="11" spans="1:17" x14ac:dyDescent="0.25">
      <c r="A11" s="42">
        <v>2</v>
      </c>
      <c r="B11" s="108" t="s">
        <v>79</v>
      </c>
      <c r="C11" s="108"/>
      <c r="D11" s="108"/>
      <c r="E11" s="43">
        <v>1</v>
      </c>
      <c r="F11" s="28">
        <v>451.25</v>
      </c>
      <c r="G11" s="29">
        <f t="shared" ref="G11:G33" si="0">F11*E11</f>
        <v>451.25</v>
      </c>
      <c r="H11" s="28">
        <v>459.5</v>
      </c>
      <c r="I11" s="29">
        <f t="shared" ref="I11:I33" si="1">H11*E11</f>
        <v>459.5</v>
      </c>
      <c r="J11" s="51">
        <v>337</v>
      </c>
      <c r="K11" s="29">
        <f t="shared" ref="K11:K33" si="2">J11*E11</f>
        <v>337</v>
      </c>
      <c r="L11" s="28">
        <v>417</v>
      </c>
      <c r="M11" s="29">
        <f t="shared" ref="M11:M33" si="3">L11*E11</f>
        <v>417</v>
      </c>
      <c r="N11" s="28" t="s">
        <v>111</v>
      </c>
      <c r="O11" s="29" t="e">
        <f t="shared" ref="O11:O33" si="4">N11*E11</f>
        <v>#VALUE!</v>
      </c>
      <c r="P11" s="28" t="s">
        <v>111</v>
      </c>
      <c r="Q11" s="29" t="e">
        <f t="shared" ref="Q11:Q33" si="5">P11*E11</f>
        <v>#VALUE!</v>
      </c>
    </row>
    <row r="12" spans="1:17" x14ac:dyDescent="0.25">
      <c r="A12" s="42">
        <v>3</v>
      </c>
      <c r="B12" s="108" t="s">
        <v>80</v>
      </c>
      <c r="C12" s="108"/>
      <c r="D12" s="108"/>
      <c r="E12" s="43">
        <v>1</v>
      </c>
      <c r="F12" s="28">
        <v>507.87</v>
      </c>
      <c r="G12" s="29">
        <f t="shared" si="0"/>
        <v>507.87</v>
      </c>
      <c r="H12" s="28">
        <v>482.5</v>
      </c>
      <c r="I12" s="29">
        <f t="shared" si="1"/>
        <v>482.5</v>
      </c>
      <c r="J12" s="51">
        <v>360</v>
      </c>
      <c r="K12" s="29">
        <f t="shared" si="2"/>
        <v>360</v>
      </c>
      <c r="L12" s="28">
        <v>458</v>
      </c>
      <c r="M12" s="29">
        <f t="shared" si="3"/>
        <v>458</v>
      </c>
      <c r="N12" s="28" t="s">
        <v>111</v>
      </c>
      <c r="O12" s="29" t="e">
        <f t="shared" si="4"/>
        <v>#VALUE!</v>
      </c>
      <c r="P12" s="28" t="s">
        <v>111</v>
      </c>
      <c r="Q12" s="29" t="e">
        <f t="shared" si="5"/>
        <v>#VALUE!</v>
      </c>
    </row>
    <row r="13" spans="1:17" x14ac:dyDescent="0.25">
      <c r="A13" s="42">
        <v>4</v>
      </c>
      <c r="B13" s="108" t="s">
        <v>81</v>
      </c>
      <c r="C13" s="108"/>
      <c r="D13" s="108"/>
      <c r="E13" s="43">
        <v>1</v>
      </c>
      <c r="F13" s="28">
        <v>548</v>
      </c>
      <c r="G13" s="29">
        <f t="shared" si="0"/>
        <v>548</v>
      </c>
      <c r="H13" s="28">
        <v>516</v>
      </c>
      <c r="I13" s="29">
        <f t="shared" si="1"/>
        <v>516</v>
      </c>
      <c r="J13" s="51">
        <v>393</v>
      </c>
      <c r="K13" s="29">
        <f t="shared" si="2"/>
        <v>393</v>
      </c>
      <c r="L13" s="28">
        <v>488</v>
      </c>
      <c r="M13" s="29">
        <f t="shared" si="3"/>
        <v>488</v>
      </c>
      <c r="N13" s="28" t="s">
        <v>111</v>
      </c>
      <c r="O13" s="29" t="e">
        <f t="shared" si="4"/>
        <v>#VALUE!</v>
      </c>
      <c r="P13" s="28" t="s">
        <v>111</v>
      </c>
      <c r="Q13" s="29" t="e">
        <f t="shared" si="5"/>
        <v>#VALUE!</v>
      </c>
    </row>
    <row r="14" spans="1:17" x14ac:dyDescent="0.25">
      <c r="A14" s="42">
        <v>5</v>
      </c>
      <c r="B14" s="108" t="s">
        <v>82</v>
      </c>
      <c r="C14" s="108"/>
      <c r="D14" s="108"/>
      <c r="E14" s="43">
        <v>1</v>
      </c>
      <c r="F14" s="28">
        <v>592.5</v>
      </c>
      <c r="G14" s="29">
        <f t="shared" si="0"/>
        <v>592.5</v>
      </c>
      <c r="H14" s="28">
        <v>539.5</v>
      </c>
      <c r="I14" s="29">
        <f t="shared" si="1"/>
        <v>539.5</v>
      </c>
      <c r="J14" s="51">
        <v>416</v>
      </c>
      <c r="K14" s="29">
        <f t="shared" si="2"/>
        <v>416</v>
      </c>
      <c r="L14" s="28">
        <v>525</v>
      </c>
      <c r="M14" s="29">
        <f t="shared" si="3"/>
        <v>525</v>
      </c>
      <c r="N14" s="28" t="s">
        <v>111</v>
      </c>
      <c r="O14" s="29" t="e">
        <f t="shared" si="4"/>
        <v>#VALUE!</v>
      </c>
      <c r="P14" s="28" t="s">
        <v>111</v>
      </c>
      <c r="Q14" s="29" t="e">
        <f t="shared" si="5"/>
        <v>#VALUE!</v>
      </c>
    </row>
    <row r="15" spans="1:17" ht="19.5" customHeight="1" x14ac:dyDescent="0.25">
      <c r="A15" s="42">
        <v>6</v>
      </c>
      <c r="B15" s="108" t="s">
        <v>83</v>
      </c>
      <c r="C15" s="108"/>
      <c r="D15" s="108"/>
      <c r="E15" s="43">
        <v>2</v>
      </c>
      <c r="F15" s="28">
        <v>70</v>
      </c>
      <c r="G15" s="29">
        <f t="shared" si="0"/>
        <v>140</v>
      </c>
      <c r="H15" s="28">
        <v>91</v>
      </c>
      <c r="I15" s="29">
        <f t="shared" si="1"/>
        <v>182</v>
      </c>
      <c r="J15" s="28">
        <v>85</v>
      </c>
      <c r="K15" s="29">
        <f t="shared" si="2"/>
        <v>170</v>
      </c>
      <c r="L15" s="28">
        <v>79</v>
      </c>
      <c r="M15" s="29">
        <f t="shared" si="3"/>
        <v>158</v>
      </c>
      <c r="N15" s="28" t="s">
        <v>111</v>
      </c>
      <c r="O15" s="29" t="e">
        <f t="shared" si="4"/>
        <v>#VALUE!</v>
      </c>
      <c r="P15" s="28" t="s">
        <v>111</v>
      </c>
      <c r="Q15" s="29" t="e">
        <f t="shared" si="5"/>
        <v>#VALUE!</v>
      </c>
    </row>
    <row r="16" spans="1:17" ht="25.5" customHeight="1" x14ac:dyDescent="0.25">
      <c r="A16" s="42">
        <v>7</v>
      </c>
      <c r="B16" s="108" t="s">
        <v>84</v>
      </c>
      <c r="C16" s="108"/>
      <c r="D16" s="108"/>
      <c r="E16" s="43">
        <v>6</v>
      </c>
      <c r="F16" s="28" t="s">
        <v>111</v>
      </c>
      <c r="G16" s="29" t="e">
        <f t="shared" si="0"/>
        <v>#VALUE!</v>
      </c>
      <c r="H16" s="28" t="s">
        <v>111</v>
      </c>
      <c r="I16" s="29" t="e">
        <f t="shared" si="1"/>
        <v>#VALUE!</v>
      </c>
      <c r="J16" s="28" t="s">
        <v>111</v>
      </c>
      <c r="K16" s="29" t="e">
        <f t="shared" si="2"/>
        <v>#VALUE!</v>
      </c>
      <c r="L16" s="51">
        <v>485</v>
      </c>
      <c r="M16" s="29">
        <f t="shared" si="3"/>
        <v>2910</v>
      </c>
      <c r="N16" s="28" t="s">
        <v>111</v>
      </c>
      <c r="O16" s="29" t="e">
        <f t="shared" si="4"/>
        <v>#VALUE!</v>
      </c>
      <c r="P16" s="28" t="s">
        <v>111</v>
      </c>
      <c r="Q16" s="29" t="e">
        <f t="shared" si="5"/>
        <v>#VALUE!</v>
      </c>
    </row>
    <row r="17" spans="1:17" x14ac:dyDescent="0.25">
      <c r="A17" s="42">
        <v>8</v>
      </c>
      <c r="B17" s="108" t="s">
        <v>85</v>
      </c>
      <c r="C17" s="108"/>
      <c r="D17" s="108"/>
      <c r="E17" s="43">
        <v>1</v>
      </c>
      <c r="F17" s="28">
        <v>150</v>
      </c>
      <c r="G17" s="29">
        <f t="shared" si="0"/>
        <v>150</v>
      </c>
      <c r="H17" s="28">
        <v>199</v>
      </c>
      <c r="I17" s="29">
        <f t="shared" si="1"/>
        <v>199</v>
      </c>
      <c r="J17" s="28">
        <v>170</v>
      </c>
      <c r="K17" s="29">
        <f t="shared" si="2"/>
        <v>170</v>
      </c>
      <c r="L17" s="51">
        <v>149</v>
      </c>
      <c r="M17" s="29">
        <f t="shared" si="3"/>
        <v>149</v>
      </c>
      <c r="N17" s="28" t="s">
        <v>111</v>
      </c>
      <c r="O17" s="29" t="e">
        <f t="shared" si="4"/>
        <v>#VALUE!</v>
      </c>
      <c r="P17" s="28" t="s">
        <v>111</v>
      </c>
      <c r="Q17" s="29" t="e">
        <f t="shared" si="5"/>
        <v>#VALUE!</v>
      </c>
    </row>
    <row r="18" spans="1:17" x14ac:dyDescent="0.25">
      <c r="A18" s="42">
        <v>9</v>
      </c>
      <c r="B18" s="108" t="s">
        <v>86</v>
      </c>
      <c r="C18" s="108"/>
      <c r="D18" s="108"/>
      <c r="E18" s="43">
        <v>2</v>
      </c>
      <c r="F18" s="28">
        <v>134</v>
      </c>
      <c r="G18" s="29">
        <f t="shared" si="0"/>
        <v>268</v>
      </c>
      <c r="H18" s="28" t="s">
        <v>111</v>
      </c>
      <c r="I18" s="29" t="e">
        <f t="shared" si="1"/>
        <v>#VALUE!</v>
      </c>
      <c r="J18" s="28">
        <v>30</v>
      </c>
      <c r="K18" s="29">
        <f t="shared" si="2"/>
        <v>60</v>
      </c>
      <c r="L18" s="51">
        <v>26</v>
      </c>
      <c r="M18" s="29">
        <f t="shared" si="3"/>
        <v>52</v>
      </c>
      <c r="N18" s="28" t="s">
        <v>111</v>
      </c>
      <c r="O18" s="29" t="e">
        <f t="shared" si="4"/>
        <v>#VALUE!</v>
      </c>
      <c r="P18" s="28" t="s">
        <v>111</v>
      </c>
      <c r="Q18" s="29" t="e">
        <f t="shared" si="5"/>
        <v>#VALUE!</v>
      </c>
    </row>
    <row r="19" spans="1:17" x14ac:dyDescent="0.25">
      <c r="A19" s="42">
        <v>10</v>
      </c>
      <c r="B19" s="108" t="s">
        <v>87</v>
      </c>
      <c r="C19" s="108"/>
      <c r="D19" s="108"/>
      <c r="E19" s="43">
        <v>1</v>
      </c>
      <c r="F19" s="28" t="s">
        <v>111</v>
      </c>
      <c r="G19" s="29" t="e">
        <f t="shared" si="0"/>
        <v>#VALUE!</v>
      </c>
      <c r="H19" s="28" t="s">
        <v>111</v>
      </c>
      <c r="I19" s="29" t="e">
        <f t="shared" si="1"/>
        <v>#VALUE!</v>
      </c>
      <c r="J19" s="28" t="s">
        <v>111</v>
      </c>
      <c r="K19" s="29" t="e">
        <f t="shared" si="2"/>
        <v>#VALUE!</v>
      </c>
      <c r="L19" s="51">
        <v>129</v>
      </c>
      <c r="M19" s="29">
        <f t="shared" si="3"/>
        <v>129</v>
      </c>
      <c r="N19" s="28" t="s">
        <v>111</v>
      </c>
      <c r="O19" s="29" t="e">
        <f t="shared" si="4"/>
        <v>#VALUE!</v>
      </c>
      <c r="P19" s="28" t="s">
        <v>111</v>
      </c>
      <c r="Q19" s="29" t="e">
        <f t="shared" si="5"/>
        <v>#VALUE!</v>
      </c>
    </row>
    <row r="20" spans="1:17" x14ac:dyDescent="0.25">
      <c r="A20" s="42">
        <v>11</v>
      </c>
      <c r="B20" s="108" t="s">
        <v>88</v>
      </c>
      <c r="C20" s="108"/>
      <c r="D20" s="108"/>
      <c r="E20" s="43">
        <v>1</v>
      </c>
      <c r="F20" s="28">
        <v>2858.55</v>
      </c>
      <c r="G20" s="29">
        <f t="shared" si="0"/>
        <v>2858.55</v>
      </c>
      <c r="H20" s="28">
        <v>2667.5</v>
      </c>
      <c r="I20" s="29">
        <f t="shared" si="1"/>
        <v>2667.5</v>
      </c>
      <c r="J20" s="28">
        <v>2552</v>
      </c>
      <c r="K20" s="29">
        <f t="shared" si="2"/>
        <v>2552</v>
      </c>
      <c r="L20" s="28">
        <v>2760</v>
      </c>
      <c r="M20" s="29">
        <f t="shared" si="3"/>
        <v>2760</v>
      </c>
      <c r="N20" s="28" t="s">
        <v>111</v>
      </c>
      <c r="O20" s="29" t="e">
        <f t="shared" si="4"/>
        <v>#VALUE!</v>
      </c>
      <c r="P20" s="28">
        <v>2599</v>
      </c>
      <c r="Q20" s="29">
        <f t="shared" si="5"/>
        <v>2599</v>
      </c>
    </row>
    <row r="21" spans="1:17" x14ac:dyDescent="0.25">
      <c r="A21" s="42">
        <v>12</v>
      </c>
      <c r="B21" s="108" t="s">
        <v>89</v>
      </c>
      <c r="C21" s="108"/>
      <c r="D21" s="108"/>
      <c r="E21" s="43">
        <v>8</v>
      </c>
      <c r="F21" s="28">
        <v>1061.2</v>
      </c>
      <c r="G21" s="29">
        <f t="shared" si="0"/>
        <v>8489.6</v>
      </c>
      <c r="H21" s="28">
        <v>784.5</v>
      </c>
      <c r="I21" s="29">
        <f t="shared" si="1"/>
        <v>6276</v>
      </c>
      <c r="J21" s="28">
        <v>738</v>
      </c>
      <c r="K21" s="29">
        <f t="shared" si="2"/>
        <v>5904</v>
      </c>
      <c r="L21" s="28">
        <v>366</v>
      </c>
      <c r="M21" s="29">
        <f t="shared" si="3"/>
        <v>2928</v>
      </c>
      <c r="N21" s="51">
        <v>219</v>
      </c>
      <c r="O21" s="29">
        <f t="shared" si="4"/>
        <v>1752</v>
      </c>
      <c r="P21" s="28" t="s">
        <v>111</v>
      </c>
      <c r="Q21" s="29" t="e">
        <f t="shared" si="5"/>
        <v>#VALUE!</v>
      </c>
    </row>
    <row r="22" spans="1:17" ht="19.5" customHeight="1" x14ac:dyDescent="0.25">
      <c r="A22" s="42">
        <v>13</v>
      </c>
      <c r="B22" s="108" t="s">
        <v>90</v>
      </c>
      <c r="C22" s="108"/>
      <c r="D22" s="108"/>
      <c r="E22" s="43">
        <v>8</v>
      </c>
      <c r="F22" s="28">
        <v>14.12</v>
      </c>
      <c r="G22" s="29">
        <f t="shared" si="0"/>
        <v>112.96</v>
      </c>
      <c r="H22" s="28">
        <v>16.25</v>
      </c>
      <c r="I22" s="29">
        <f t="shared" si="1"/>
        <v>130</v>
      </c>
      <c r="J22" s="28">
        <v>13.1</v>
      </c>
      <c r="K22" s="29">
        <f t="shared" si="2"/>
        <v>104.8</v>
      </c>
      <c r="L22" s="51">
        <v>12</v>
      </c>
      <c r="M22" s="29">
        <f t="shared" si="3"/>
        <v>96</v>
      </c>
      <c r="N22" s="28" t="s">
        <v>111</v>
      </c>
      <c r="O22" s="29" t="e">
        <f t="shared" si="4"/>
        <v>#VALUE!</v>
      </c>
      <c r="P22" s="28" t="s">
        <v>111</v>
      </c>
      <c r="Q22" s="29" t="e">
        <f t="shared" si="5"/>
        <v>#VALUE!</v>
      </c>
    </row>
    <row r="23" spans="1:17" ht="18" customHeight="1" x14ac:dyDescent="0.25">
      <c r="A23" s="42">
        <v>14</v>
      </c>
      <c r="B23" s="108" t="s">
        <v>91</v>
      </c>
      <c r="C23" s="108"/>
      <c r="D23" s="108"/>
      <c r="E23" s="43">
        <v>6</v>
      </c>
      <c r="F23" s="28" t="s">
        <v>111</v>
      </c>
      <c r="G23" s="29" t="e">
        <f t="shared" si="0"/>
        <v>#VALUE!</v>
      </c>
      <c r="H23" s="28">
        <v>23.5</v>
      </c>
      <c r="I23" s="29">
        <f t="shared" si="1"/>
        <v>141</v>
      </c>
      <c r="J23" s="51">
        <v>15.4</v>
      </c>
      <c r="K23" s="29">
        <f t="shared" si="2"/>
        <v>92.4</v>
      </c>
      <c r="L23" s="28">
        <v>125</v>
      </c>
      <c r="M23" s="29">
        <f t="shared" si="3"/>
        <v>750</v>
      </c>
      <c r="N23" s="28" t="s">
        <v>111</v>
      </c>
      <c r="O23" s="29" t="e">
        <f t="shared" si="4"/>
        <v>#VALUE!</v>
      </c>
      <c r="P23" s="28" t="s">
        <v>111</v>
      </c>
      <c r="Q23" s="29" t="e">
        <f t="shared" si="5"/>
        <v>#VALUE!</v>
      </c>
    </row>
    <row r="24" spans="1:17" ht="19.5" customHeight="1" x14ac:dyDescent="0.25">
      <c r="A24" s="42">
        <v>15</v>
      </c>
      <c r="B24" s="108" t="s">
        <v>92</v>
      </c>
      <c r="C24" s="108"/>
      <c r="D24" s="108"/>
      <c r="E24" s="35">
        <v>4</v>
      </c>
      <c r="F24" s="7" t="s">
        <v>111</v>
      </c>
      <c r="G24" s="29" t="e">
        <f t="shared" si="0"/>
        <v>#VALUE!</v>
      </c>
      <c r="H24" s="7">
        <v>44.5</v>
      </c>
      <c r="I24" s="29">
        <f t="shared" si="1"/>
        <v>178</v>
      </c>
      <c r="J24" s="50">
        <v>27.2</v>
      </c>
      <c r="K24" s="29">
        <f t="shared" si="2"/>
        <v>108.8</v>
      </c>
      <c r="L24" s="7">
        <v>59</v>
      </c>
      <c r="M24" s="29">
        <f t="shared" si="3"/>
        <v>236</v>
      </c>
      <c r="N24" s="7">
        <v>48</v>
      </c>
      <c r="O24" s="29">
        <f t="shared" si="4"/>
        <v>192</v>
      </c>
      <c r="P24" s="28" t="s">
        <v>111</v>
      </c>
      <c r="Q24" s="29" t="e">
        <f t="shared" si="5"/>
        <v>#VALUE!</v>
      </c>
    </row>
    <row r="25" spans="1:17" ht="21" customHeight="1" x14ac:dyDescent="0.25">
      <c r="A25" s="42">
        <v>16</v>
      </c>
      <c r="B25" s="108" t="s">
        <v>101</v>
      </c>
      <c r="C25" s="108"/>
      <c r="D25" s="108"/>
      <c r="E25" s="35">
        <v>4</v>
      </c>
      <c r="F25" s="7" t="s">
        <v>111</v>
      </c>
      <c r="G25" s="29" t="e">
        <f t="shared" si="0"/>
        <v>#VALUE!</v>
      </c>
      <c r="H25" s="7">
        <v>57.75</v>
      </c>
      <c r="I25" s="29">
        <f t="shared" si="1"/>
        <v>231</v>
      </c>
      <c r="J25" s="50">
        <v>41.05</v>
      </c>
      <c r="K25" s="29">
        <f t="shared" si="2"/>
        <v>164.2</v>
      </c>
      <c r="L25" s="7">
        <v>82.5</v>
      </c>
      <c r="M25" s="29">
        <f t="shared" si="3"/>
        <v>330</v>
      </c>
      <c r="N25" s="7">
        <v>52</v>
      </c>
      <c r="O25" s="29">
        <f t="shared" si="4"/>
        <v>208</v>
      </c>
      <c r="P25" s="28" t="s">
        <v>111</v>
      </c>
      <c r="Q25" s="29" t="e">
        <f t="shared" si="5"/>
        <v>#VALUE!</v>
      </c>
    </row>
    <row r="26" spans="1:17" x14ac:dyDescent="0.25">
      <c r="A26" s="42">
        <v>17</v>
      </c>
      <c r="B26" s="108" t="s">
        <v>93</v>
      </c>
      <c r="C26" s="108"/>
      <c r="D26" s="108"/>
      <c r="E26" s="35">
        <v>4</v>
      </c>
      <c r="F26" s="21" t="s">
        <v>111</v>
      </c>
      <c r="G26" s="29" t="e">
        <f t="shared" si="0"/>
        <v>#VALUE!</v>
      </c>
      <c r="H26" s="7">
        <v>329.5</v>
      </c>
      <c r="I26" s="29">
        <f t="shared" si="1"/>
        <v>1318</v>
      </c>
      <c r="J26" s="7" t="s">
        <v>111</v>
      </c>
      <c r="K26" s="29" t="e">
        <f t="shared" si="2"/>
        <v>#VALUE!</v>
      </c>
      <c r="L26" s="50">
        <v>235</v>
      </c>
      <c r="M26" s="29">
        <f t="shared" si="3"/>
        <v>940</v>
      </c>
      <c r="N26" s="7">
        <v>265</v>
      </c>
      <c r="O26" s="29">
        <f t="shared" si="4"/>
        <v>1060</v>
      </c>
      <c r="P26" s="28" t="s">
        <v>111</v>
      </c>
      <c r="Q26" s="29" t="e">
        <f t="shared" si="5"/>
        <v>#VALUE!</v>
      </c>
    </row>
    <row r="27" spans="1:17" x14ac:dyDescent="0.25">
      <c r="A27" s="42">
        <v>18</v>
      </c>
      <c r="B27" s="108" t="s">
        <v>94</v>
      </c>
      <c r="C27" s="108"/>
      <c r="D27" s="108"/>
      <c r="E27" s="35">
        <v>4</v>
      </c>
      <c r="F27" s="7">
        <v>87.72</v>
      </c>
      <c r="G27" s="29">
        <f t="shared" si="0"/>
        <v>350.88</v>
      </c>
      <c r="H27" s="7">
        <v>103.95</v>
      </c>
      <c r="I27" s="29">
        <f t="shared" si="1"/>
        <v>415.8</v>
      </c>
      <c r="J27" s="7">
        <v>96</v>
      </c>
      <c r="K27" s="29">
        <f t="shared" si="2"/>
        <v>384</v>
      </c>
      <c r="L27" s="50">
        <v>87</v>
      </c>
      <c r="M27" s="29">
        <f t="shared" si="3"/>
        <v>348</v>
      </c>
      <c r="N27" s="28" t="s">
        <v>111</v>
      </c>
      <c r="O27" s="29" t="e">
        <f t="shared" si="4"/>
        <v>#VALUE!</v>
      </c>
      <c r="P27" s="28" t="s">
        <v>111</v>
      </c>
      <c r="Q27" s="29" t="e">
        <f t="shared" si="5"/>
        <v>#VALUE!</v>
      </c>
    </row>
    <row r="28" spans="1:17" x14ac:dyDescent="0.25">
      <c r="A28" s="42">
        <v>19</v>
      </c>
      <c r="B28" s="108" t="s">
        <v>95</v>
      </c>
      <c r="C28" s="108"/>
      <c r="D28" s="108"/>
      <c r="E28" s="35">
        <v>2</v>
      </c>
      <c r="F28" s="7">
        <v>32.5</v>
      </c>
      <c r="G28" s="29">
        <f t="shared" si="0"/>
        <v>65</v>
      </c>
      <c r="H28" s="7">
        <v>43.5</v>
      </c>
      <c r="I28" s="29">
        <f t="shared" si="1"/>
        <v>87</v>
      </c>
      <c r="J28" s="7">
        <v>40</v>
      </c>
      <c r="K28" s="29">
        <f t="shared" si="2"/>
        <v>80</v>
      </c>
      <c r="L28" s="50">
        <v>32.25</v>
      </c>
      <c r="M28" s="29">
        <f t="shared" si="3"/>
        <v>64.5</v>
      </c>
      <c r="N28" s="28" t="s">
        <v>111</v>
      </c>
      <c r="O28" s="29" t="e">
        <f t="shared" si="4"/>
        <v>#VALUE!</v>
      </c>
      <c r="P28" s="28" t="s">
        <v>111</v>
      </c>
      <c r="Q28" s="29" t="e">
        <f t="shared" si="5"/>
        <v>#VALUE!</v>
      </c>
    </row>
    <row r="29" spans="1:17" x14ac:dyDescent="0.25">
      <c r="A29" s="42">
        <v>20</v>
      </c>
      <c r="B29" s="108" t="s">
        <v>96</v>
      </c>
      <c r="C29" s="108"/>
      <c r="D29" s="108"/>
      <c r="E29" s="35">
        <v>4</v>
      </c>
      <c r="F29" s="7">
        <v>116.35</v>
      </c>
      <c r="G29" s="29">
        <f t="shared" si="0"/>
        <v>465.4</v>
      </c>
      <c r="H29" s="7">
        <v>113</v>
      </c>
      <c r="I29" s="29">
        <f t="shared" si="1"/>
        <v>452</v>
      </c>
      <c r="J29" s="7">
        <v>150</v>
      </c>
      <c r="K29" s="29">
        <f t="shared" si="2"/>
        <v>600</v>
      </c>
      <c r="L29" s="7">
        <v>118</v>
      </c>
      <c r="M29" s="29">
        <f t="shared" si="3"/>
        <v>472</v>
      </c>
      <c r="N29" s="7">
        <v>150</v>
      </c>
      <c r="O29" s="29">
        <f t="shared" si="4"/>
        <v>600</v>
      </c>
      <c r="P29" s="28" t="s">
        <v>111</v>
      </c>
      <c r="Q29" s="29" t="e">
        <f t="shared" si="5"/>
        <v>#VALUE!</v>
      </c>
    </row>
    <row r="30" spans="1:17" x14ac:dyDescent="0.25">
      <c r="A30" s="42">
        <v>21</v>
      </c>
      <c r="B30" s="108" t="s">
        <v>97</v>
      </c>
      <c r="C30" s="108"/>
      <c r="D30" s="108"/>
      <c r="E30" s="35">
        <v>10</v>
      </c>
      <c r="F30" s="50">
        <v>19.5</v>
      </c>
      <c r="G30" s="29">
        <f t="shared" si="0"/>
        <v>195</v>
      </c>
      <c r="H30" s="7">
        <v>25.95</v>
      </c>
      <c r="I30" s="29">
        <f t="shared" si="1"/>
        <v>259.5</v>
      </c>
      <c r="J30" s="7">
        <v>25</v>
      </c>
      <c r="K30" s="29">
        <f t="shared" si="2"/>
        <v>250</v>
      </c>
      <c r="L30" s="7">
        <v>20.3</v>
      </c>
      <c r="M30" s="29">
        <f t="shared" si="3"/>
        <v>203</v>
      </c>
      <c r="N30" s="28" t="s">
        <v>111</v>
      </c>
      <c r="O30" s="29" t="e">
        <f t="shared" si="4"/>
        <v>#VALUE!</v>
      </c>
      <c r="P30" s="28" t="s">
        <v>111</v>
      </c>
      <c r="Q30" s="29" t="e">
        <f t="shared" si="5"/>
        <v>#VALUE!</v>
      </c>
    </row>
    <row r="31" spans="1:17" x14ac:dyDescent="0.25">
      <c r="A31" s="42">
        <v>22</v>
      </c>
      <c r="B31" s="108" t="s">
        <v>98</v>
      </c>
      <c r="C31" s="108"/>
      <c r="D31" s="108"/>
      <c r="E31" s="35">
        <v>6</v>
      </c>
      <c r="F31" s="7">
        <v>28</v>
      </c>
      <c r="G31" s="29">
        <f t="shared" si="0"/>
        <v>168</v>
      </c>
      <c r="H31" s="7">
        <v>37.35</v>
      </c>
      <c r="I31" s="29">
        <f t="shared" si="1"/>
        <v>224.10000000000002</v>
      </c>
      <c r="J31" s="7">
        <v>35</v>
      </c>
      <c r="K31" s="29">
        <f t="shared" si="2"/>
        <v>210</v>
      </c>
      <c r="L31" s="50">
        <v>28</v>
      </c>
      <c r="M31" s="29">
        <f t="shared" si="3"/>
        <v>168</v>
      </c>
      <c r="N31" s="28" t="s">
        <v>111</v>
      </c>
      <c r="O31" s="29" t="e">
        <f t="shared" si="4"/>
        <v>#VALUE!</v>
      </c>
      <c r="P31" s="28" t="s">
        <v>111</v>
      </c>
      <c r="Q31" s="29" t="e">
        <f t="shared" si="5"/>
        <v>#VALUE!</v>
      </c>
    </row>
    <row r="32" spans="1:17" x14ac:dyDescent="0.25">
      <c r="A32" s="42">
        <v>23</v>
      </c>
      <c r="B32" s="108" t="s">
        <v>99</v>
      </c>
      <c r="C32" s="108"/>
      <c r="D32" s="108"/>
      <c r="E32" s="35">
        <v>4</v>
      </c>
      <c r="F32" s="7">
        <v>48.6</v>
      </c>
      <c r="G32" s="29">
        <f t="shared" si="0"/>
        <v>194.4</v>
      </c>
      <c r="H32" s="7">
        <v>64.5</v>
      </c>
      <c r="I32" s="29">
        <f t="shared" si="1"/>
        <v>258</v>
      </c>
      <c r="J32" s="7">
        <v>59</v>
      </c>
      <c r="K32" s="29">
        <f t="shared" si="2"/>
        <v>236</v>
      </c>
      <c r="L32" s="50">
        <v>46</v>
      </c>
      <c r="M32" s="29">
        <f t="shared" si="3"/>
        <v>184</v>
      </c>
      <c r="N32" s="28" t="s">
        <v>111</v>
      </c>
      <c r="O32" s="29" t="e">
        <f t="shared" si="4"/>
        <v>#VALUE!</v>
      </c>
      <c r="P32" s="28" t="s">
        <v>111</v>
      </c>
      <c r="Q32" s="29" t="e">
        <f t="shared" si="5"/>
        <v>#VALUE!</v>
      </c>
    </row>
    <row r="33" spans="1:17" ht="13" thickBot="1" x14ac:dyDescent="0.3">
      <c r="A33" s="44">
        <v>24</v>
      </c>
      <c r="B33" s="109" t="s">
        <v>100</v>
      </c>
      <c r="C33" s="109"/>
      <c r="D33" s="109"/>
      <c r="E33" s="45">
        <v>8</v>
      </c>
      <c r="F33" s="52">
        <v>7.5</v>
      </c>
      <c r="G33" s="30">
        <f t="shared" si="0"/>
        <v>60</v>
      </c>
      <c r="H33" s="8">
        <v>13.95</v>
      </c>
      <c r="I33" s="30">
        <f t="shared" si="1"/>
        <v>111.6</v>
      </c>
      <c r="J33" s="8">
        <v>9.5500000000000007</v>
      </c>
      <c r="K33" s="30">
        <f t="shared" si="2"/>
        <v>76.400000000000006</v>
      </c>
      <c r="L33" s="8">
        <v>17.75</v>
      </c>
      <c r="M33" s="30">
        <f t="shared" si="3"/>
        <v>142</v>
      </c>
      <c r="N33" s="8">
        <v>7.5</v>
      </c>
      <c r="O33" s="30">
        <f t="shared" si="4"/>
        <v>60</v>
      </c>
      <c r="P33" s="8">
        <v>4.99</v>
      </c>
      <c r="Q33" s="30">
        <f t="shared" si="5"/>
        <v>39.92</v>
      </c>
    </row>
    <row r="34" spans="1:17" x14ac:dyDescent="0.25">
      <c r="A34" s="65" t="s">
        <v>8</v>
      </c>
      <c r="B34" s="66"/>
      <c r="C34" s="66"/>
      <c r="D34" s="67"/>
      <c r="E34" s="11"/>
      <c r="F34" s="11"/>
      <c r="G34" s="11"/>
      <c r="H34" s="11"/>
      <c r="I34" s="11"/>
      <c r="J34" s="11"/>
      <c r="K34" s="11"/>
      <c r="L34" s="11"/>
      <c r="M34" s="12"/>
      <c r="N34" s="11"/>
      <c r="O34" s="12"/>
      <c r="P34" s="11"/>
      <c r="Q34" s="12"/>
    </row>
    <row r="35" spans="1:17" x14ac:dyDescent="0.25">
      <c r="A35" s="68" t="s">
        <v>9</v>
      </c>
      <c r="B35" s="69"/>
      <c r="C35" s="69"/>
      <c r="D35" s="70"/>
      <c r="E35" s="13"/>
      <c r="F35" s="13"/>
      <c r="G35" s="13"/>
      <c r="H35" s="13"/>
      <c r="I35" s="13"/>
      <c r="J35" s="13"/>
      <c r="K35" s="13"/>
      <c r="L35" s="13"/>
      <c r="M35" s="14"/>
      <c r="N35" s="13"/>
      <c r="O35" s="14"/>
      <c r="P35" s="13"/>
      <c r="Q35" s="14"/>
    </row>
    <row r="36" spans="1:17" x14ac:dyDescent="0.25">
      <c r="A36" s="68" t="s">
        <v>10</v>
      </c>
      <c r="B36" s="69"/>
      <c r="C36" s="69"/>
      <c r="D36" s="70"/>
      <c r="E36" s="13"/>
      <c r="F36" s="13"/>
      <c r="G36" s="13"/>
      <c r="H36" s="13"/>
      <c r="I36" s="13"/>
      <c r="J36" s="13"/>
      <c r="K36" s="13"/>
      <c r="L36" s="13"/>
      <c r="M36" s="14"/>
      <c r="N36" s="13"/>
      <c r="O36" s="14"/>
      <c r="P36" s="13"/>
      <c r="Q36" s="14"/>
    </row>
    <row r="37" spans="1:17" x14ac:dyDescent="0.25">
      <c r="A37" s="68" t="s">
        <v>11</v>
      </c>
      <c r="B37" s="69"/>
      <c r="C37" s="69"/>
      <c r="D37" s="70"/>
      <c r="E37" s="13"/>
      <c r="F37" s="13"/>
      <c r="G37" s="13"/>
      <c r="H37" s="13"/>
      <c r="I37" s="13"/>
      <c r="J37" s="13"/>
      <c r="K37" s="13"/>
      <c r="L37" s="13"/>
      <c r="M37" s="14"/>
      <c r="N37" s="13"/>
      <c r="O37" s="14"/>
      <c r="P37" s="13"/>
      <c r="Q37" s="14"/>
    </row>
    <row r="38" spans="1:17" ht="13" thickBot="1" x14ac:dyDescent="0.3">
      <c r="A38" s="15" t="s">
        <v>12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6"/>
      <c r="O38" s="17"/>
      <c r="P38" s="16"/>
      <c r="Q38" s="17"/>
    </row>
    <row r="40" spans="1:17" x14ac:dyDescent="0.25">
      <c r="A40" t="s">
        <v>117</v>
      </c>
    </row>
  </sheetData>
  <mergeCells count="47">
    <mergeCell ref="C3:I3"/>
    <mergeCell ref="J3:L3"/>
    <mergeCell ref="M3:O3"/>
    <mergeCell ref="C4:E4"/>
    <mergeCell ref="F4:I4"/>
    <mergeCell ref="J4:L4"/>
    <mergeCell ref="M4:O4"/>
    <mergeCell ref="C5:L5"/>
    <mergeCell ref="M5:O5"/>
    <mergeCell ref="C6:I6"/>
    <mergeCell ref="J6:O6"/>
    <mergeCell ref="F8:G8"/>
    <mergeCell ref="H8:I8"/>
    <mergeCell ref="J8:K8"/>
    <mergeCell ref="L8:M8"/>
    <mergeCell ref="N8:O8"/>
    <mergeCell ref="B19:D19"/>
    <mergeCell ref="P8:Q8"/>
    <mergeCell ref="B9:D9"/>
    <mergeCell ref="B10:D10"/>
    <mergeCell ref="B11:D11"/>
    <mergeCell ref="B12:D12"/>
    <mergeCell ref="B13:D13"/>
    <mergeCell ref="B8:D8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4:D34"/>
    <mergeCell ref="A35:D35"/>
    <mergeCell ref="A36:D36"/>
    <mergeCell ref="A37:D37"/>
    <mergeCell ref="B32:D32"/>
    <mergeCell ref="B33:D33"/>
  </mergeCells>
  <pageMargins left="1" right="0" top="0.25" bottom="0.5" header="0.5" footer="0.25"/>
  <pageSetup paperSize="5" orientation="landscape" r:id="rId1"/>
  <headerFooter alignWithMargins="0"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H14" sqref="H14"/>
    </sheetView>
  </sheetViews>
  <sheetFormatPr defaultRowHeight="12.5" x14ac:dyDescent="0.25"/>
  <cols>
    <col min="1" max="1" width="5.54296875" customWidth="1"/>
    <col min="4" max="4" width="9.1796875" customWidth="1"/>
    <col min="5" max="5" width="5.453125" customWidth="1"/>
    <col min="6" max="6" width="9.1796875" bestFit="1" customWidth="1"/>
    <col min="8" max="8" width="9.1796875" customWidth="1"/>
    <col min="10" max="10" width="9.1796875" customWidth="1"/>
    <col min="12" max="12" width="10.26953125" customWidth="1"/>
    <col min="13" max="13" width="8.81640625" customWidth="1"/>
    <col min="14" max="14" width="9.26953125" customWidth="1"/>
    <col min="16" max="16" width="9.1796875" bestFit="1" customWidth="1"/>
    <col min="17" max="17" width="8.7265625" customWidth="1"/>
  </cols>
  <sheetData>
    <row r="1" spans="1:17" s="2" customFormat="1" ht="13.5" thickBot="1" x14ac:dyDescent="0.35">
      <c r="C1" s="18" t="s">
        <v>102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7" ht="13" thickBot="1" x14ac:dyDescent="0.3">
      <c r="N2" s="1"/>
      <c r="O2" s="1"/>
      <c r="P2" s="1"/>
      <c r="Q2" s="1"/>
    </row>
    <row r="3" spans="1:17" x14ac:dyDescent="0.25">
      <c r="C3" s="82" t="s">
        <v>18</v>
      </c>
      <c r="D3" s="83"/>
      <c r="E3" s="83"/>
      <c r="F3" s="83"/>
      <c r="G3" s="83"/>
      <c r="H3" s="83"/>
      <c r="I3" s="84"/>
      <c r="J3" s="85" t="s">
        <v>0</v>
      </c>
      <c r="K3" s="83"/>
      <c r="L3" s="84"/>
      <c r="M3" s="85" t="s">
        <v>15</v>
      </c>
      <c r="N3" s="83"/>
      <c r="O3" s="86"/>
    </row>
    <row r="4" spans="1:17" x14ac:dyDescent="0.25">
      <c r="C4" s="87" t="s">
        <v>16</v>
      </c>
      <c r="D4" s="78"/>
      <c r="E4" s="79"/>
      <c r="F4" s="77" t="s">
        <v>20</v>
      </c>
      <c r="G4" s="78"/>
      <c r="H4" s="78"/>
      <c r="I4" s="79"/>
      <c r="J4" s="77" t="s">
        <v>19</v>
      </c>
      <c r="K4" s="78"/>
      <c r="L4" s="79"/>
      <c r="M4" s="80" t="s">
        <v>13</v>
      </c>
      <c r="N4" s="78"/>
      <c r="O4" s="81"/>
    </row>
    <row r="5" spans="1:17" x14ac:dyDescent="0.25">
      <c r="C5" s="87" t="s">
        <v>17</v>
      </c>
      <c r="D5" s="78"/>
      <c r="E5" s="78"/>
      <c r="F5" s="78"/>
      <c r="G5" s="78"/>
      <c r="H5" s="78"/>
      <c r="I5" s="78"/>
      <c r="J5" s="78"/>
      <c r="K5" s="78"/>
      <c r="L5" s="79"/>
      <c r="M5" s="80" t="s">
        <v>2</v>
      </c>
      <c r="N5" s="78"/>
      <c r="O5" s="81"/>
    </row>
    <row r="6" spans="1:17" ht="13" thickBot="1" x14ac:dyDescent="0.3">
      <c r="C6" s="88" t="s">
        <v>14</v>
      </c>
      <c r="D6" s="89"/>
      <c r="E6" s="89"/>
      <c r="F6" s="89"/>
      <c r="G6" s="89"/>
      <c r="H6" s="89"/>
      <c r="I6" s="90"/>
      <c r="J6" s="91" t="s">
        <v>1</v>
      </c>
      <c r="K6" s="89"/>
      <c r="L6" s="89"/>
      <c r="M6" s="89"/>
      <c r="N6" s="89"/>
      <c r="O6" s="92"/>
    </row>
    <row r="8" spans="1:17" ht="13" thickBot="1" x14ac:dyDescent="0.3"/>
    <row r="9" spans="1:17" ht="36" customHeight="1" thickBot="1" x14ac:dyDescent="0.35">
      <c r="A9" s="9"/>
      <c r="B9" s="115" t="s">
        <v>108</v>
      </c>
      <c r="C9" s="115"/>
      <c r="D9" s="115"/>
      <c r="E9" s="10"/>
      <c r="F9" s="102" t="s">
        <v>110</v>
      </c>
      <c r="G9" s="102"/>
      <c r="H9" s="103" t="s">
        <v>112</v>
      </c>
      <c r="I9" s="104"/>
      <c r="J9" s="103" t="s">
        <v>114</v>
      </c>
      <c r="K9" s="104"/>
      <c r="L9" s="103" t="s">
        <v>115</v>
      </c>
      <c r="M9" s="98"/>
      <c r="N9" s="97" t="s">
        <v>116</v>
      </c>
      <c r="O9" s="98"/>
      <c r="P9" s="97" t="s">
        <v>119</v>
      </c>
      <c r="Q9" s="98"/>
    </row>
    <row r="10" spans="1:17" ht="13" x14ac:dyDescent="0.3">
      <c r="A10" s="46" t="s">
        <v>3</v>
      </c>
      <c r="B10" s="112" t="s">
        <v>4</v>
      </c>
      <c r="C10" s="113"/>
      <c r="D10" s="114"/>
      <c r="E10" s="46" t="s">
        <v>5</v>
      </c>
      <c r="F10" s="46" t="s">
        <v>6</v>
      </c>
      <c r="G10" s="47" t="s">
        <v>7</v>
      </c>
      <c r="H10" s="46" t="s">
        <v>6</v>
      </c>
      <c r="I10" s="46" t="s">
        <v>7</v>
      </c>
      <c r="J10" s="46" t="s">
        <v>6</v>
      </c>
      <c r="K10" s="46" t="s">
        <v>7</v>
      </c>
      <c r="L10" s="46" t="s">
        <v>6</v>
      </c>
      <c r="M10" s="46" t="s">
        <v>7</v>
      </c>
      <c r="N10" s="46" t="s">
        <v>6</v>
      </c>
      <c r="O10" s="46" t="s">
        <v>7</v>
      </c>
      <c r="P10" s="46" t="s">
        <v>6</v>
      </c>
      <c r="Q10" s="46" t="s">
        <v>7</v>
      </c>
    </row>
    <row r="11" spans="1:17" ht="16" customHeight="1" x14ac:dyDescent="0.25">
      <c r="A11" s="3">
        <v>1</v>
      </c>
      <c r="B11" s="61" t="s">
        <v>103</v>
      </c>
      <c r="C11" s="61"/>
      <c r="D11" s="61"/>
      <c r="E11" s="31">
        <v>3</v>
      </c>
      <c r="F11" s="31">
        <v>539.6</v>
      </c>
      <c r="G11" s="32">
        <f>F11*E11</f>
        <v>1618.8000000000002</v>
      </c>
      <c r="H11" s="31">
        <v>527.5</v>
      </c>
      <c r="I11" s="32">
        <f>H11*E11</f>
        <v>1582.5</v>
      </c>
      <c r="J11" s="31">
        <v>496</v>
      </c>
      <c r="K11" s="32">
        <f>J11*E11</f>
        <v>1488</v>
      </c>
      <c r="L11" s="31">
        <v>482</v>
      </c>
      <c r="M11" s="32">
        <f>L11*E11</f>
        <v>1446</v>
      </c>
      <c r="N11" s="31">
        <v>1250</v>
      </c>
      <c r="O11" s="32">
        <f>N11*E11</f>
        <v>3750</v>
      </c>
      <c r="P11" s="31" t="s">
        <v>111</v>
      </c>
      <c r="Q11" s="32" t="e">
        <f>P11*E11</f>
        <v>#VALUE!</v>
      </c>
    </row>
    <row r="12" spans="1:17" ht="16" customHeight="1" x14ac:dyDescent="0.25">
      <c r="A12" s="3">
        <v>2</v>
      </c>
      <c r="B12" s="61" t="s">
        <v>104</v>
      </c>
      <c r="C12" s="61"/>
      <c r="D12" s="61"/>
      <c r="E12" s="31">
        <v>5</v>
      </c>
      <c r="F12" s="31">
        <v>393.8</v>
      </c>
      <c r="G12" s="32">
        <f t="shared" ref="G12:G27" si="0">F12*E12</f>
        <v>1969</v>
      </c>
      <c r="H12" s="49">
        <v>299.35000000000002</v>
      </c>
      <c r="I12" s="32">
        <f t="shared" ref="I12:I27" si="1">H12*E12</f>
        <v>1496.75</v>
      </c>
      <c r="J12" s="31">
        <v>523</v>
      </c>
      <c r="K12" s="32">
        <f t="shared" ref="K12:K27" si="2">J12*E12</f>
        <v>2615</v>
      </c>
      <c r="L12" s="31">
        <v>547</v>
      </c>
      <c r="M12" s="32">
        <f t="shared" ref="M12:M27" si="3">L12*E12</f>
        <v>2735</v>
      </c>
      <c r="N12" s="31">
        <v>795</v>
      </c>
      <c r="O12" s="32">
        <f t="shared" ref="O12:O27" si="4">N12*E12</f>
        <v>3975</v>
      </c>
      <c r="P12" s="31">
        <v>525</v>
      </c>
      <c r="Q12" s="32">
        <f t="shared" ref="Q12:Q27" si="5">P12*E12</f>
        <v>2625</v>
      </c>
    </row>
    <row r="13" spans="1:17" ht="16" customHeight="1" x14ac:dyDescent="0.25">
      <c r="A13" s="3">
        <v>3</v>
      </c>
      <c r="B13" s="61" t="s">
        <v>105</v>
      </c>
      <c r="C13" s="61"/>
      <c r="D13" s="61"/>
      <c r="E13" s="31">
        <v>5</v>
      </c>
      <c r="F13" s="31">
        <v>2680</v>
      </c>
      <c r="G13" s="32">
        <f t="shared" si="0"/>
        <v>13400</v>
      </c>
      <c r="H13" s="49">
        <v>695</v>
      </c>
      <c r="I13" s="32">
        <f t="shared" si="1"/>
        <v>3475</v>
      </c>
      <c r="J13" s="31" t="s">
        <v>111</v>
      </c>
      <c r="K13" s="32" t="e">
        <f t="shared" si="2"/>
        <v>#VALUE!</v>
      </c>
      <c r="L13" s="56">
        <v>695</v>
      </c>
      <c r="M13" s="32">
        <f t="shared" si="3"/>
        <v>3475</v>
      </c>
      <c r="N13" s="31">
        <v>1850</v>
      </c>
      <c r="O13" s="32">
        <f t="shared" si="4"/>
        <v>9250</v>
      </c>
      <c r="P13" s="31" t="s">
        <v>111</v>
      </c>
      <c r="Q13" s="32" t="e">
        <f t="shared" si="5"/>
        <v>#VALUE!</v>
      </c>
    </row>
    <row r="14" spans="1:17" ht="16" customHeight="1" x14ac:dyDescent="0.25">
      <c r="A14" s="3">
        <v>4</v>
      </c>
      <c r="B14" s="61" t="s">
        <v>106</v>
      </c>
      <c r="C14" s="61"/>
      <c r="D14" s="61"/>
      <c r="E14" s="31">
        <v>1</v>
      </c>
      <c r="F14" s="31">
        <v>3950</v>
      </c>
      <c r="G14" s="32">
        <f t="shared" si="0"/>
        <v>3950</v>
      </c>
      <c r="H14" s="57">
        <v>849.5</v>
      </c>
      <c r="I14" s="32">
        <f t="shared" si="1"/>
        <v>849.5</v>
      </c>
      <c r="J14" s="31" t="s">
        <v>111</v>
      </c>
      <c r="K14" s="32" t="e">
        <f t="shared" si="2"/>
        <v>#VALUE!</v>
      </c>
      <c r="L14" s="49">
        <v>795</v>
      </c>
      <c r="M14" s="32">
        <f t="shared" si="3"/>
        <v>795</v>
      </c>
      <c r="N14" s="31">
        <v>1995</v>
      </c>
      <c r="O14" s="32">
        <f t="shared" si="4"/>
        <v>1995</v>
      </c>
      <c r="P14" s="31" t="s">
        <v>111</v>
      </c>
      <c r="Q14" s="32" t="e">
        <f t="shared" si="5"/>
        <v>#VALUE!</v>
      </c>
    </row>
    <row r="15" spans="1:17" ht="16" customHeight="1" x14ac:dyDescent="0.25">
      <c r="A15" s="3">
        <v>5</v>
      </c>
      <c r="B15" s="61" t="s">
        <v>107</v>
      </c>
      <c r="C15" s="61"/>
      <c r="D15" s="61"/>
      <c r="E15" s="31">
        <v>1</v>
      </c>
      <c r="F15" s="31">
        <v>1829.65</v>
      </c>
      <c r="G15" s="32">
        <f t="shared" si="0"/>
        <v>1829.65</v>
      </c>
      <c r="H15" s="57">
        <v>1592.5</v>
      </c>
      <c r="I15" s="32">
        <f t="shared" si="1"/>
        <v>1592.5</v>
      </c>
      <c r="J15" s="31">
        <v>1600</v>
      </c>
      <c r="K15" s="32">
        <f t="shared" si="2"/>
        <v>1600</v>
      </c>
      <c r="L15" s="31">
        <v>1707</v>
      </c>
      <c r="M15" s="32">
        <f t="shared" si="3"/>
        <v>1707</v>
      </c>
      <c r="N15" s="49">
        <v>1295</v>
      </c>
      <c r="O15" s="32">
        <f t="shared" si="4"/>
        <v>1295</v>
      </c>
      <c r="P15" s="31" t="s">
        <v>111</v>
      </c>
      <c r="Q15" s="32" t="e">
        <f t="shared" si="5"/>
        <v>#VALUE!</v>
      </c>
    </row>
    <row r="16" spans="1:17" x14ac:dyDescent="0.25">
      <c r="A16" s="31"/>
      <c r="B16" s="111"/>
      <c r="C16" s="111"/>
      <c r="D16" s="111"/>
      <c r="E16" s="31"/>
      <c r="F16" s="31"/>
      <c r="G16" s="32">
        <f t="shared" si="0"/>
        <v>0</v>
      </c>
      <c r="H16" s="31"/>
      <c r="I16" s="32">
        <f t="shared" si="1"/>
        <v>0</v>
      </c>
      <c r="J16" s="31"/>
      <c r="K16" s="32">
        <f t="shared" si="2"/>
        <v>0</v>
      </c>
      <c r="L16" s="31"/>
      <c r="M16" s="32">
        <f t="shared" si="3"/>
        <v>0</v>
      </c>
      <c r="N16" s="31"/>
      <c r="O16" s="32">
        <f t="shared" si="4"/>
        <v>0</v>
      </c>
      <c r="P16" s="31"/>
      <c r="Q16" s="32">
        <f t="shared" si="5"/>
        <v>0</v>
      </c>
    </row>
    <row r="17" spans="1:17" ht="13" x14ac:dyDescent="0.3">
      <c r="A17" s="26"/>
      <c r="B17" s="116"/>
      <c r="C17" s="116"/>
      <c r="D17" s="116"/>
      <c r="E17" s="26"/>
      <c r="F17" s="26"/>
      <c r="G17" s="27">
        <f t="shared" si="0"/>
        <v>0</v>
      </c>
      <c r="H17" s="26"/>
      <c r="I17" s="27">
        <f t="shared" si="1"/>
        <v>0</v>
      </c>
      <c r="J17" s="26"/>
      <c r="K17" s="27">
        <f t="shared" si="2"/>
        <v>0</v>
      </c>
      <c r="L17" s="26"/>
      <c r="M17" s="27">
        <f t="shared" si="3"/>
        <v>0</v>
      </c>
      <c r="N17" s="26"/>
      <c r="O17" s="27">
        <f t="shared" si="4"/>
        <v>0</v>
      </c>
      <c r="P17" s="26"/>
      <c r="Q17" s="27">
        <f t="shared" si="5"/>
        <v>0</v>
      </c>
    </row>
    <row r="18" spans="1:17" ht="13" x14ac:dyDescent="0.3">
      <c r="A18" s="26"/>
      <c r="B18" s="116"/>
      <c r="C18" s="116"/>
      <c r="D18" s="116"/>
      <c r="E18" s="26"/>
      <c r="F18" s="26"/>
      <c r="G18" s="27">
        <f t="shared" si="0"/>
        <v>0</v>
      </c>
      <c r="H18" s="26"/>
      <c r="I18" s="27">
        <f t="shared" si="1"/>
        <v>0</v>
      </c>
      <c r="J18" s="26"/>
      <c r="K18" s="27">
        <f t="shared" si="2"/>
        <v>0</v>
      </c>
      <c r="L18" s="26"/>
      <c r="M18" s="27">
        <f t="shared" si="3"/>
        <v>0</v>
      </c>
      <c r="N18" s="26"/>
      <c r="O18" s="27">
        <f t="shared" si="4"/>
        <v>0</v>
      </c>
      <c r="P18" s="26"/>
      <c r="Q18" s="27">
        <f t="shared" si="5"/>
        <v>0</v>
      </c>
    </row>
    <row r="19" spans="1:17" ht="13" x14ac:dyDescent="0.3">
      <c r="A19" s="26"/>
      <c r="B19" s="116"/>
      <c r="C19" s="116"/>
      <c r="D19" s="116"/>
      <c r="E19" s="26"/>
      <c r="F19" s="26"/>
      <c r="G19" s="27">
        <f t="shared" si="0"/>
        <v>0</v>
      </c>
      <c r="H19" s="26"/>
      <c r="I19" s="27">
        <f t="shared" si="1"/>
        <v>0</v>
      </c>
      <c r="J19" s="26"/>
      <c r="K19" s="27">
        <f t="shared" si="2"/>
        <v>0</v>
      </c>
      <c r="L19" s="26"/>
      <c r="M19" s="27">
        <f t="shared" si="3"/>
        <v>0</v>
      </c>
      <c r="N19" s="26"/>
      <c r="O19" s="27">
        <f t="shared" si="4"/>
        <v>0</v>
      </c>
      <c r="P19" s="26"/>
      <c r="Q19" s="27">
        <f t="shared" si="5"/>
        <v>0</v>
      </c>
    </row>
    <row r="20" spans="1:17" ht="13" x14ac:dyDescent="0.3">
      <c r="A20" s="5"/>
      <c r="B20" s="117"/>
      <c r="C20" s="118"/>
      <c r="D20" s="119"/>
      <c r="E20" s="5"/>
      <c r="F20" s="5"/>
      <c r="G20" s="22">
        <f t="shared" si="0"/>
        <v>0</v>
      </c>
      <c r="H20" s="5"/>
      <c r="I20" s="23">
        <f t="shared" si="1"/>
        <v>0</v>
      </c>
      <c r="J20" s="5"/>
      <c r="K20" s="23">
        <f t="shared" si="2"/>
        <v>0</v>
      </c>
      <c r="L20" s="5"/>
      <c r="M20" s="23">
        <f t="shared" si="3"/>
        <v>0</v>
      </c>
      <c r="N20" s="5"/>
      <c r="O20" s="23">
        <f t="shared" si="4"/>
        <v>0</v>
      </c>
      <c r="P20" s="5"/>
      <c r="Q20" s="23">
        <f t="shared" si="5"/>
        <v>0</v>
      </c>
    </row>
    <row r="21" spans="1:17" ht="13" x14ac:dyDescent="0.3">
      <c r="A21" s="3"/>
      <c r="B21" s="71"/>
      <c r="C21" s="72"/>
      <c r="D21" s="73"/>
      <c r="E21" s="3"/>
      <c r="F21" s="7"/>
      <c r="G21" s="22">
        <f t="shared" si="0"/>
        <v>0</v>
      </c>
      <c r="H21" s="7"/>
      <c r="I21" s="23">
        <f t="shared" si="1"/>
        <v>0</v>
      </c>
      <c r="J21" s="7"/>
      <c r="K21" s="23">
        <f t="shared" si="2"/>
        <v>0</v>
      </c>
      <c r="L21" s="7"/>
      <c r="M21" s="23">
        <f t="shared" si="3"/>
        <v>0</v>
      </c>
      <c r="N21" s="7"/>
      <c r="O21" s="23">
        <f t="shared" si="4"/>
        <v>0</v>
      </c>
      <c r="P21" s="7"/>
      <c r="Q21" s="23">
        <f t="shared" si="5"/>
        <v>0</v>
      </c>
    </row>
    <row r="22" spans="1:17" ht="13" x14ac:dyDescent="0.3">
      <c r="A22" s="3"/>
      <c r="B22" s="71"/>
      <c r="C22" s="72"/>
      <c r="D22" s="73"/>
      <c r="E22" s="3"/>
      <c r="F22" s="7"/>
      <c r="G22" s="22">
        <f t="shared" si="0"/>
        <v>0</v>
      </c>
      <c r="H22" s="7"/>
      <c r="I22" s="23">
        <f t="shared" si="1"/>
        <v>0</v>
      </c>
      <c r="J22" s="7"/>
      <c r="K22" s="23">
        <f t="shared" si="2"/>
        <v>0</v>
      </c>
      <c r="L22" s="7"/>
      <c r="M22" s="23">
        <f t="shared" si="3"/>
        <v>0</v>
      </c>
      <c r="N22" s="7"/>
      <c r="O22" s="23">
        <f t="shared" si="4"/>
        <v>0</v>
      </c>
      <c r="P22" s="7"/>
      <c r="Q22" s="23">
        <f t="shared" si="5"/>
        <v>0</v>
      </c>
    </row>
    <row r="23" spans="1:17" ht="13" x14ac:dyDescent="0.3">
      <c r="A23" s="3"/>
      <c r="B23" s="71"/>
      <c r="C23" s="72"/>
      <c r="D23" s="73"/>
      <c r="E23" s="3"/>
      <c r="F23" s="21"/>
      <c r="G23" s="22">
        <f t="shared" si="0"/>
        <v>0</v>
      </c>
      <c r="H23" s="7"/>
      <c r="I23" s="23">
        <f t="shared" si="1"/>
        <v>0</v>
      </c>
      <c r="J23" s="7"/>
      <c r="K23" s="23">
        <f t="shared" si="2"/>
        <v>0</v>
      </c>
      <c r="L23" s="7"/>
      <c r="M23" s="23">
        <f t="shared" si="3"/>
        <v>0</v>
      </c>
      <c r="N23" s="7"/>
      <c r="O23" s="23">
        <f t="shared" si="4"/>
        <v>0</v>
      </c>
      <c r="P23" s="7"/>
      <c r="Q23" s="23">
        <f t="shared" si="5"/>
        <v>0</v>
      </c>
    </row>
    <row r="24" spans="1:17" ht="13" x14ac:dyDescent="0.3">
      <c r="A24" s="3"/>
      <c r="B24" s="71"/>
      <c r="C24" s="72"/>
      <c r="D24" s="73"/>
      <c r="E24" s="3"/>
      <c r="F24" s="7"/>
      <c r="G24" s="22">
        <f t="shared" si="0"/>
        <v>0</v>
      </c>
      <c r="H24" s="7"/>
      <c r="I24" s="23">
        <f t="shared" si="1"/>
        <v>0</v>
      </c>
      <c r="J24" s="7"/>
      <c r="K24" s="23">
        <f t="shared" si="2"/>
        <v>0</v>
      </c>
      <c r="L24" s="7"/>
      <c r="M24" s="23">
        <f t="shared" si="3"/>
        <v>0</v>
      </c>
      <c r="N24" s="7"/>
      <c r="O24" s="23">
        <f t="shared" si="4"/>
        <v>0</v>
      </c>
      <c r="P24" s="7"/>
      <c r="Q24" s="23">
        <f t="shared" si="5"/>
        <v>0</v>
      </c>
    </row>
    <row r="25" spans="1:17" ht="13" x14ac:dyDescent="0.3">
      <c r="A25" s="3"/>
      <c r="B25" s="71"/>
      <c r="C25" s="72"/>
      <c r="D25" s="73"/>
      <c r="E25" s="3"/>
      <c r="F25" s="7"/>
      <c r="G25" s="22">
        <f t="shared" si="0"/>
        <v>0</v>
      </c>
      <c r="H25" s="7"/>
      <c r="I25" s="23">
        <f t="shared" si="1"/>
        <v>0</v>
      </c>
      <c r="J25" s="7"/>
      <c r="K25" s="23">
        <f t="shared" si="2"/>
        <v>0</v>
      </c>
      <c r="L25" s="7"/>
      <c r="M25" s="23">
        <f t="shared" si="3"/>
        <v>0</v>
      </c>
      <c r="N25" s="7"/>
      <c r="O25" s="23">
        <f t="shared" si="4"/>
        <v>0</v>
      </c>
      <c r="P25" s="7"/>
      <c r="Q25" s="23">
        <f t="shared" si="5"/>
        <v>0</v>
      </c>
    </row>
    <row r="26" spans="1:17" ht="13" x14ac:dyDescent="0.3">
      <c r="A26" s="3"/>
      <c r="B26" s="71"/>
      <c r="C26" s="72"/>
      <c r="D26" s="73"/>
      <c r="E26" s="3"/>
      <c r="F26" s="7"/>
      <c r="G26" s="22">
        <f t="shared" si="0"/>
        <v>0</v>
      </c>
      <c r="H26" s="7"/>
      <c r="I26" s="23">
        <f t="shared" si="1"/>
        <v>0</v>
      </c>
      <c r="J26" s="7"/>
      <c r="K26" s="23">
        <f t="shared" si="2"/>
        <v>0</v>
      </c>
      <c r="L26" s="7"/>
      <c r="M26" s="23">
        <f t="shared" si="3"/>
        <v>0</v>
      </c>
      <c r="N26" s="7"/>
      <c r="O26" s="23">
        <f t="shared" si="4"/>
        <v>0</v>
      </c>
      <c r="P26" s="7"/>
      <c r="Q26" s="23">
        <f t="shared" si="5"/>
        <v>0</v>
      </c>
    </row>
    <row r="27" spans="1:17" ht="13.5" thickBot="1" x14ac:dyDescent="0.35">
      <c r="A27" s="3"/>
      <c r="B27" s="71"/>
      <c r="C27" s="72"/>
      <c r="D27" s="73"/>
      <c r="E27" s="3"/>
      <c r="F27" s="7"/>
      <c r="G27" s="22">
        <f t="shared" si="0"/>
        <v>0</v>
      </c>
      <c r="H27" s="7"/>
      <c r="I27" s="23">
        <f t="shared" si="1"/>
        <v>0</v>
      </c>
      <c r="J27" s="7"/>
      <c r="K27" s="23">
        <f t="shared" si="2"/>
        <v>0</v>
      </c>
      <c r="L27" s="7"/>
      <c r="M27" s="23">
        <f t="shared" si="3"/>
        <v>0</v>
      </c>
      <c r="N27" s="7"/>
      <c r="O27" s="23">
        <f t="shared" si="4"/>
        <v>0</v>
      </c>
      <c r="P27" s="7"/>
      <c r="Q27" s="23">
        <f t="shared" si="5"/>
        <v>0</v>
      </c>
    </row>
    <row r="28" spans="1:17" x14ac:dyDescent="0.25">
      <c r="A28" s="65" t="s">
        <v>8</v>
      </c>
      <c r="B28" s="66"/>
      <c r="C28" s="66"/>
      <c r="D28" s="67"/>
      <c r="E28" s="11"/>
      <c r="F28" s="11"/>
      <c r="G28" s="11"/>
      <c r="H28" s="11"/>
      <c r="I28" s="11"/>
      <c r="J28" s="11"/>
      <c r="K28" s="11"/>
      <c r="L28" s="11"/>
      <c r="M28" s="12"/>
      <c r="N28" s="11"/>
      <c r="O28" s="12"/>
      <c r="P28" s="11"/>
      <c r="Q28" s="12"/>
    </row>
    <row r="29" spans="1:17" x14ac:dyDescent="0.25">
      <c r="A29" s="68" t="s">
        <v>9</v>
      </c>
      <c r="B29" s="69"/>
      <c r="C29" s="69"/>
      <c r="D29" s="70"/>
      <c r="E29" s="13"/>
      <c r="F29" s="13"/>
      <c r="G29" s="13"/>
      <c r="H29" s="13"/>
      <c r="I29" s="13"/>
      <c r="J29" s="13"/>
      <c r="K29" s="13"/>
      <c r="L29" s="13"/>
      <c r="M29" s="14"/>
      <c r="N29" s="13"/>
      <c r="O29" s="14"/>
      <c r="P29" s="13"/>
      <c r="Q29" s="14"/>
    </row>
    <row r="30" spans="1:17" x14ac:dyDescent="0.25">
      <c r="A30" s="68" t="s">
        <v>10</v>
      </c>
      <c r="B30" s="69"/>
      <c r="C30" s="69"/>
      <c r="D30" s="70"/>
      <c r="E30" s="13"/>
      <c r="F30" s="13"/>
      <c r="G30" s="13"/>
      <c r="H30" s="13"/>
      <c r="I30" s="13"/>
      <c r="J30" s="13"/>
      <c r="K30" s="13"/>
      <c r="L30" s="13"/>
      <c r="M30" s="14"/>
      <c r="N30" s="13"/>
      <c r="O30" s="14"/>
      <c r="P30" s="13"/>
      <c r="Q30" s="14"/>
    </row>
    <row r="31" spans="1:17" x14ac:dyDescent="0.25">
      <c r="A31" s="68" t="s">
        <v>11</v>
      </c>
      <c r="B31" s="69"/>
      <c r="C31" s="69"/>
      <c r="D31" s="70"/>
      <c r="E31" s="13"/>
      <c r="F31" s="13"/>
      <c r="G31" s="13"/>
      <c r="H31" s="13"/>
      <c r="I31" s="13"/>
      <c r="J31" s="13"/>
      <c r="K31" s="13"/>
      <c r="L31" s="13"/>
      <c r="M31" s="14"/>
      <c r="N31" s="13"/>
      <c r="O31" s="14"/>
      <c r="P31" s="13"/>
      <c r="Q31" s="14"/>
    </row>
    <row r="32" spans="1:17" ht="13" thickBot="1" x14ac:dyDescent="0.3">
      <c r="A32" s="15" t="s">
        <v>12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6"/>
      <c r="O32" s="17"/>
      <c r="P32" s="16"/>
      <c r="Q32" s="17"/>
    </row>
    <row r="34" spans="1:1" x14ac:dyDescent="0.25">
      <c r="A34" t="s">
        <v>117</v>
      </c>
    </row>
  </sheetData>
  <mergeCells count="40">
    <mergeCell ref="C3:I3"/>
    <mergeCell ref="J3:L3"/>
    <mergeCell ref="M3:O3"/>
    <mergeCell ref="C4:E4"/>
    <mergeCell ref="F4:I4"/>
    <mergeCell ref="J4:L4"/>
    <mergeCell ref="M4:O4"/>
    <mergeCell ref="C5:L5"/>
    <mergeCell ref="M5:O5"/>
    <mergeCell ref="C6:I6"/>
    <mergeCell ref="J6:O6"/>
    <mergeCell ref="F9:G9"/>
    <mergeCell ref="H9:I9"/>
    <mergeCell ref="J9:K9"/>
    <mergeCell ref="L9:M9"/>
    <mergeCell ref="N9:O9"/>
    <mergeCell ref="B22:D22"/>
    <mergeCell ref="B15:D15"/>
    <mergeCell ref="B16:D16"/>
    <mergeCell ref="P9:Q9"/>
    <mergeCell ref="B10:D10"/>
    <mergeCell ref="B11:D11"/>
    <mergeCell ref="B12:D12"/>
    <mergeCell ref="B13:D13"/>
    <mergeCell ref="B14:D14"/>
    <mergeCell ref="B9:D9"/>
    <mergeCell ref="B17:D17"/>
    <mergeCell ref="B18:D18"/>
    <mergeCell ref="B19:D19"/>
    <mergeCell ref="B20:D20"/>
    <mergeCell ref="B21:D21"/>
    <mergeCell ref="A28:D28"/>
    <mergeCell ref="A29:D29"/>
    <mergeCell ref="A30:D30"/>
    <mergeCell ref="A31:D31"/>
    <mergeCell ref="B23:D23"/>
    <mergeCell ref="B24:D24"/>
    <mergeCell ref="B25:D25"/>
    <mergeCell ref="B26:D26"/>
    <mergeCell ref="B27:D27"/>
  </mergeCells>
  <pageMargins left="1" right="0" top="0.5" bottom="0.5" header="0.5" footer="0.25"/>
  <pageSetup paperSize="5" orientation="landscape" r:id="rId1"/>
  <headerFooter alignWithMargins="0"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CMS</vt:lpstr>
      <vt:lpstr>CHS</vt:lpstr>
      <vt:lpstr>GMS</vt:lpstr>
      <vt:lpstr>GHS</vt:lpstr>
      <vt:lpstr>STMS</vt:lpstr>
      <vt:lpstr>STHS</vt:lpstr>
    </vt:vector>
  </TitlesOfParts>
  <Company>GISD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pwright</dc:creator>
  <cp:lastModifiedBy>mterrazas</cp:lastModifiedBy>
  <cp:lastPrinted>2017-01-05T21:59:04Z</cp:lastPrinted>
  <dcterms:created xsi:type="dcterms:W3CDTF">2007-05-23T22:24:12Z</dcterms:created>
  <dcterms:modified xsi:type="dcterms:W3CDTF">2017-01-30T17:51:00Z</dcterms:modified>
</cp:coreProperties>
</file>